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k_yoshizawa\Google ドライブ\10_青梅法人会職域接種\運用\"/>
    </mc:Choice>
  </mc:AlternateContent>
  <xr:revisionPtr revIDLastSave="0" documentId="13_ncr:1_{E003BF09-6371-47FF-A353-D0067FE54366}" xr6:coauthVersionLast="47" xr6:coauthVersionMax="47" xr10:uidLastSave="{00000000-0000-0000-0000-000000000000}"/>
  <bookViews>
    <workbookView xWindow="28680" yWindow="-120" windowWidth="29040" windowHeight="15840" xr2:uid="{891F0429-EC5B-47AD-8E87-168A7939D907}"/>
  </bookViews>
  <sheets>
    <sheet name="予約シート" sheetId="1" r:id="rId1"/>
  </sheets>
  <definedNames>
    <definedName name="_xlnm.Print_Area" localSheetId="0">予約シート!$A$1:$K$120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9" i="1" l="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T21" i="1"/>
  <c r="U21" i="1"/>
  <c r="U22" i="1"/>
  <c r="W21" i="1"/>
  <c r="R15" i="1"/>
  <c r="R14" i="1"/>
  <c r="R13" i="1"/>
  <c r="R11" i="1"/>
  <c r="R10" i="1"/>
  <c r="S120" i="1"/>
  <c r="S119" i="1"/>
  <c r="S118" i="1"/>
  <c r="S117" i="1"/>
  <c r="S116" i="1"/>
  <c r="S115" i="1"/>
  <c r="S114" i="1"/>
  <c r="S113" i="1"/>
  <c r="S112" i="1"/>
  <c r="S111" i="1"/>
  <c r="S110" i="1"/>
  <c r="S109" i="1"/>
  <c r="S108" i="1"/>
  <c r="S107" i="1"/>
  <c r="S106" i="1"/>
  <c r="S105" i="1"/>
  <c r="S1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T120" i="1"/>
  <c r="T119" i="1"/>
  <c r="T118" i="1"/>
  <c r="T117" i="1"/>
  <c r="T116" i="1"/>
  <c r="T115" i="1"/>
  <c r="T114" i="1"/>
  <c r="T113" i="1"/>
  <c r="T112" i="1"/>
  <c r="T111" i="1"/>
  <c r="P111" i="1" s="1"/>
  <c r="T110" i="1"/>
  <c r="P110" i="1" s="1"/>
  <c r="T109" i="1"/>
  <c r="T108" i="1"/>
  <c r="T107" i="1"/>
  <c r="T106" i="1"/>
  <c r="T105" i="1"/>
  <c r="T104" i="1"/>
  <c r="T103" i="1"/>
  <c r="T102" i="1"/>
  <c r="T101" i="1"/>
  <c r="T100" i="1"/>
  <c r="T99" i="1"/>
  <c r="P99" i="1" s="1"/>
  <c r="T98" i="1"/>
  <c r="P98" i="1" s="1"/>
  <c r="T97" i="1"/>
  <c r="T96" i="1"/>
  <c r="T95" i="1"/>
  <c r="T94" i="1"/>
  <c r="T93" i="1"/>
  <c r="T92" i="1"/>
  <c r="T91" i="1"/>
  <c r="T90" i="1"/>
  <c r="T89" i="1"/>
  <c r="T88" i="1"/>
  <c r="T87" i="1"/>
  <c r="T86" i="1"/>
  <c r="P86" i="1" s="1"/>
  <c r="T85" i="1"/>
  <c r="T84" i="1"/>
  <c r="T83" i="1"/>
  <c r="T82" i="1"/>
  <c r="T81" i="1"/>
  <c r="T80" i="1"/>
  <c r="T79" i="1"/>
  <c r="T78" i="1"/>
  <c r="T77" i="1"/>
  <c r="T76" i="1"/>
  <c r="T75" i="1"/>
  <c r="T74" i="1"/>
  <c r="P74" i="1" s="1"/>
  <c r="T73" i="1"/>
  <c r="T72" i="1"/>
  <c r="T71" i="1"/>
  <c r="T70" i="1"/>
  <c r="T69" i="1"/>
  <c r="T68" i="1"/>
  <c r="T67" i="1"/>
  <c r="T66" i="1"/>
  <c r="T65" i="1"/>
  <c r="T64" i="1"/>
  <c r="T63" i="1"/>
  <c r="T62" i="1"/>
  <c r="P62" i="1" s="1"/>
  <c r="T61" i="1"/>
  <c r="T60" i="1"/>
  <c r="T59" i="1"/>
  <c r="T58" i="1"/>
  <c r="T57" i="1"/>
  <c r="T56" i="1"/>
  <c r="T55" i="1"/>
  <c r="T54" i="1"/>
  <c r="T53" i="1"/>
  <c r="T52" i="1"/>
  <c r="T51" i="1"/>
  <c r="T50" i="1"/>
  <c r="P50" i="1" s="1"/>
  <c r="T49" i="1"/>
  <c r="T48" i="1"/>
  <c r="T47" i="1"/>
  <c r="T46" i="1"/>
  <c r="T45" i="1"/>
  <c r="T44" i="1"/>
  <c r="T43" i="1"/>
  <c r="T42" i="1"/>
  <c r="T41" i="1"/>
  <c r="T40" i="1"/>
  <c r="T39" i="1"/>
  <c r="T38" i="1"/>
  <c r="P38" i="1" s="1"/>
  <c r="T37" i="1"/>
  <c r="T36" i="1"/>
  <c r="T35" i="1"/>
  <c r="T34" i="1"/>
  <c r="T33" i="1"/>
  <c r="T32" i="1"/>
  <c r="T31" i="1"/>
  <c r="T30" i="1"/>
  <c r="T29" i="1"/>
  <c r="T28" i="1"/>
  <c r="T27" i="1"/>
  <c r="T26" i="1"/>
  <c r="P26" i="1" s="1"/>
  <c r="T25" i="1"/>
  <c r="T24" i="1"/>
  <c r="T23" i="1"/>
  <c r="T22" i="1"/>
  <c r="R120" i="1"/>
  <c r="Q120" i="1" s="1"/>
  <c r="R119" i="1"/>
  <c r="P119" i="1" s="1"/>
  <c r="R118" i="1"/>
  <c r="P118" i="1" s="1"/>
  <c r="R117" i="1"/>
  <c r="P117" i="1" s="1"/>
  <c r="R116" i="1"/>
  <c r="P116" i="1" s="1"/>
  <c r="R115" i="1"/>
  <c r="P115" i="1" s="1"/>
  <c r="R114" i="1"/>
  <c r="P114" i="1" s="1"/>
  <c r="R113" i="1"/>
  <c r="P113" i="1" s="1"/>
  <c r="R112" i="1"/>
  <c r="P112" i="1" s="1"/>
  <c r="R111" i="1"/>
  <c r="Q111" i="1" s="1"/>
  <c r="R110" i="1"/>
  <c r="Q110" i="1" s="1"/>
  <c r="R109" i="1"/>
  <c r="Q109" i="1" s="1"/>
  <c r="R108" i="1"/>
  <c r="Q108" i="1" s="1"/>
  <c r="R107" i="1"/>
  <c r="P107" i="1" s="1"/>
  <c r="R106" i="1"/>
  <c r="P106" i="1" s="1"/>
  <c r="R105" i="1"/>
  <c r="P105" i="1" s="1"/>
  <c r="R104" i="1"/>
  <c r="P104" i="1" s="1"/>
  <c r="R103" i="1"/>
  <c r="P103" i="1" s="1"/>
  <c r="R102" i="1"/>
  <c r="P102" i="1" s="1"/>
  <c r="R101" i="1"/>
  <c r="P101" i="1" s="1"/>
  <c r="R100" i="1"/>
  <c r="P100" i="1" s="1"/>
  <c r="R99" i="1"/>
  <c r="Q99" i="1" s="1"/>
  <c r="R98" i="1"/>
  <c r="Q98" i="1" s="1"/>
  <c r="R97" i="1"/>
  <c r="Q97" i="1" s="1"/>
  <c r="R96" i="1"/>
  <c r="Q96" i="1" s="1"/>
  <c r="R95" i="1"/>
  <c r="P95" i="1" s="1"/>
  <c r="R94" i="1"/>
  <c r="P94" i="1" s="1"/>
  <c r="R93" i="1"/>
  <c r="P93" i="1" s="1"/>
  <c r="R92" i="1"/>
  <c r="P92" i="1" s="1"/>
  <c r="R91" i="1"/>
  <c r="P91" i="1" s="1"/>
  <c r="R90" i="1"/>
  <c r="P90" i="1" s="1"/>
  <c r="R89" i="1"/>
  <c r="Q89" i="1" s="1"/>
  <c r="R88" i="1"/>
  <c r="P88" i="1" s="1"/>
  <c r="R87" i="1"/>
  <c r="P87" i="1" s="1"/>
  <c r="R86" i="1"/>
  <c r="Q86" i="1" s="1"/>
  <c r="R85" i="1"/>
  <c r="Q85" i="1" s="1"/>
  <c r="R84" i="1"/>
  <c r="Q84" i="1" s="1"/>
  <c r="R83" i="1"/>
  <c r="P83" i="1" s="1"/>
  <c r="R82" i="1"/>
  <c r="P82" i="1" s="1"/>
  <c r="R81" i="1"/>
  <c r="P81" i="1" s="1"/>
  <c r="R80" i="1"/>
  <c r="P80" i="1" s="1"/>
  <c r="R79" i="1"/>
  <c r="P79" i="1" s="1"/>
  <c r="R78" i="1"/>
  <c r="P78" i="1" s="1"/>
  <c r="R77" i="1"/>
  <c r="Q77" i="1" s="1"/>
  <c r="R76" i="1"/>
  <c r="P76" i="1" s="1"/>
  <c r="R75" i="1"/>
  <c r="P75" i="1" s="1"/>
  <c r="R74" i="1"/>
  <c r="Q74" i="1" s="1"/>
  <c r="R73" i="1"/>
  <c r="Q73" i="1" s="1"/>
  <c r="R72" i="1"/>
  <c r="Q72" i="1" s="1"/>
  <c r="R71" i="1"/>
  <c r="P71" i="1" s="1"/>
  <c r="R70" i="1"/>
  <c r="P70" i="1" s="1"/>
  <c r="R69" i="1"/>
  <c r="P69" i="1" s="1"/>
  <c r="R68" i="1"/>
  <c r="P68" i="1" s="1"/>
  <c r="R67" i="1"/>
  <c r="P67" i="1" s="1"/>
  <c r="R66" i="1"/>
  <c r="P66" i="1" s="1"/>
  <c r="R65" i="1"/>
  <c r="Q65" i="1" s="1"/>
  <c r="R64" i="1"/>
  <c r="P64" i="1" s="1"/>
  <c r="R63" i="1"/>
  <c r="P63" i="1" s="1"/>
  <c r="R62" i="1"/>
  <c r="Q62" i="1" s="1"/>
  <c r="R61" i="1"/>
  <c r="Q61" i="1" s="1"/>
  <c r="R60" i="1"/>
  <c r="Q60" i="1" s="1"/>
  <c r="R59" i="1"/>
  <c r="P59" i="1" s="1"/>
  <c r="R58" i="1"/>
  <c r="P58" i="1" s="1"/>
  <c r="R57" i="1"/>
  <c r="P57" i="1" s="1"/>
  <c r="R56" i="1"/>
  <c r="P56" i="1" s="1"/>
  <c r="R55" i="1"/>
  <c r="P55" i="1" s="1"/>
  <c r="R54" i="1"/>
  <c r="P54" i="1" s="1"/>
  <c r="R53" i="1"/>
  <c r="Q53" i="1" s="1"/>
  <c r="R52" i="1"/>
  <c r="P52" i="1" s="1"/>
  <c r="R51" i="1"/>
  <c r="P51" i="1" s="1"/>
  <c r="R50" i="1"/>
  <c r="Q50" i="1" s="1"/>
  <c r="R49" i="1"/>
  <c r="Q49" i="1" s="1"/>
  <c r="R48" i="1"/>
  <c r="Q48" i="1" s="1"/>
  <c r="R47" i="1"/>
  <c r="P47" i="1" s="1"/>
  <c r="R46" i="1"/>
  <c r="P46" i="1" s="1"/>
  <c r="R45" i="1"/>
  <c r="P45" i="1" s="1"/>
  <c r="R44" i="1"/>
  <c r="P44" i="1" s="1"/>
  <c r="R43" i="1"/>
  <c r="P43" i="1" s="1"/>
  <c r="R42" i="1"/>
  <c r="P42" i="1" s="1"/>
  <c r="R41" i="1"/>
  <c r="Q41" i="1" s="1"/>
  <c r="R40" i="1"/>
  <c r="P40" i="1" s="1"/>
  <c r="R39" i="1"/>
  <c r="P39" i="1" s="1"/>
  <c r="R38" i="1"/>
  <c r="Q38" i="1" s="1"/>
  <c r="R37" i="1"/>
  <c r="Q37" i="1" s="1"/>
  <c r="R36" i="1"/>
  <c r="Q36" i="1" s="1"/>
  <c r="R35" i="1"/>
  <c r="P35" i="1" s="1"/>
  <c r="R34" i="1"/>
  <c r="P34" i="1" s="1"/>
  <c r="R33" i="1"/>
  <c r="P33" i="1" s="1"/>
  <c r="R32" i="1"/>
  <c r="P32" i="1" s="1"/>
  <c r="R31" i="1"/>
  <c r="P31" i="1" s="1"/>
  <c r="R30" i="1"/>
  <c r="P30" i="1" s="1"/>
  <c r="R29" i="1"/>
  <c r="Q29" i="1" s="1"/>
  <c r="R28" i="1"/>
  <c r="P28" i="1" s="1"/>
  <c r="R27" i="1"/>
  <c r="P27" i="1" s="1"/>
  <c r="R26" i="1"/>
  <c r="Q26" i="1" s="1"/>
  <c r="R25" i="1"/>
  <c r="Q25" i="1" s="1"/>
  <c r="R24" i="1"/>
  <c r="Q24" i="1" s="1"/>
  <c r="R23" i="1"/>
  <c r="P23" i="1" s="1"/>
  <c r="R22" i="1"/>
  <c r="P22" i="1" s="1"/>
  <c r="R21" i="1"/>
  <c r="P24" i="1" l="1"/>
  <c r="P36" i="1"/>
  <c r="P48" i="1"/>
  <c r="P60" i="1"/>
  <c r="P72" i="1"/>
  <c r="P84" i="1"/>
  <c r="P96" i="1"/>
  <c r="P108" i="1"/>
  <c r="P120" i="1"/>
  <c r="Q27" i="1"/>
  <c r="Q39" i="1"/>
  <c r="Q51" i="1"/>
  <c r="Q63" i="1"/>
  <c r="Q75" i="1"/>
  <c r="Q87" i="1"/>
  <c r="P25" i="1"/>
  <c r="P37" i="1"/>
  <c r="P49" i="1"/>
  <c r="P61" i="1"/>
  <c r="P73" i="1"/>
  <c r="P85" i="1"/>
  <c r="P97" i="1"/>
  <c r="P109" i="1"/>
  <c r="Q28" i="1"/>
  <c r="Q40" i="1"/>
  <c r="Q52" i="1"/>
  <c r="Q64" i="1"/>
  <c r="Q76" i="1"/>
  <c r="Q88" i="1"/>
  <c r="Q100" i="1"/>
  <c r="Q112" i="1"/>
  <c r="S18" i="1"/>
  <c r="Q30" i="1"/>
  <c r="Q42" i="1"/>
  <c r="Q54" i="1"/>
  <c r="Q66" i="1"/>
  <c r="Q78" i="1"/>
  <c r="Q90" i="1"/>
  <c r="Q102" i="1"/>
  <c r="Q114" i="1"/>
  <c r="Q113" i="1"/>
  <c r="Q31" i="1"/>
  <c r="Q43" i="1"/>
  <c r="Q55" i="1"/>
  <c r="Q67" i="1"/>
  <c r="Q79" i="1"/>
  <c r="Q91" i="1"/>
  <c r="Q103" i="1"/>
  <c r="Q115" i="1"/>
  <c r="Q101" i="1"/>
  <c r="P29" i="1"/>
  <c r="P41" i="1"/>
  <c r="P53" i="1"/>
  <c r="P65" i="1"/>
  <c r="K65" i="1" s="1"/>
  <c r="P77" i="1"/>
  <c r="K77" i="1" s="1"/>
  <c r="P89" i="1"/>
  <c r="K89" i="1" s="1"/>
  <c r="Q32" i="1"/>
  <c r="Q44" i="1"/>
  <c r="Q56" i="1"/>
  <c r="Q68" i="1"/>
  <c r="Q80" i="1"/>
  <c r="Q92" i="1"/>
  <c r="Q104" i="1"/>
  <c r="Q116" i="1"/>
  <c r="Q33" i="1"/>
  <c r="Q45" i="1"/>
  <c r="Q57" i="1"/>
  <c r="Q69" i="1"/>
  <c r="Q81" i="1"/>
  <c r="Q93" i="1"/>
  <c r="Q105" i="1"/>
  <c r="Q117" i="1"/>
  <c r="Q22" i="1"/>
  <c r="Q34" i="1"/>
  <c r="Q46" i="1"/>
  <c r="Q58" i="1"/>
  <c r="Q70" i="1"/>
  <c r="Q82" i="1"/>
  <c r="Q94" i="1"/>
  <c r="Q106" i="1"/>
  <c r="Q118" i="1"/>
  <c r="Q23" i="1"/>
  <c r="Q35" i="1"/>
  <c r="Q47" i="1"/>
  <c r="Q59" i="1"/>
  <c r="Q71" i="1"/>
  <c r="Q83" i="1"/>
  <c r="Q95" i="1"/>
  <c r="Q107" i="1"/>
  <c r="Q119" i="1"/>
  <c r="Q21" i="1"/>
  <c r="P21" i="1"/>
  <c r="K21" i="1" s="1"/>
  <c r="K91" i="1"/>
  <c r="K76" i="1"/>
  <c r="Q9" i="1"/>
  <c r="K27" i="1"/>
  <c r="K39" i="1"/>
  <c r="K51" i="1"/>
  <c r="K63" i="1"/>
  <c r="K75" i="1"/>
  <c r="K87" i="1"/>
  <c r="K99" i="1"/>
  <c r="K111" i="1"/>
  <c r="K28" i="1"/>
  <c r="K40" i="1"/>
  <c r="K52" i="1"/>
  <c r="K64" i="1"/>
  <c r="K88" i="1"/>
  <c r="K100" i="1"/>
  <c r="K112" i="1"/>
  <c r="K31" i="1"/>
  <c r="K43" i="1"/>
  <c r="K55" i="1"/>
  <c r="K67" i="1"/>
  <c r="K79" i="1"/>
  <c r="K103" i="1"/>
  <c r="K115" i="1"/>
  <c r="K29" i="1"/>
  <c r="K41" i="1"/>
  <c r="K53" i="1"/>
  <c r="K101" i="1"/>
  <c r="K113" i="1"/>
  <c r="K30" i="1"/>
  <c r="K42" i="1"/>
  <c r="K54" i="1"/>
  <c r="K66" i="1"/>
  <c r="K78" i="1"/>
  <c r="K90" i="1"/>
  <c r="K102" i="1"/>
  <c r="K114" i="1"/>
  <c r="K33" i="1"/>
  <c r="K45" i="1"/>
  <c r="K57" i="1"/>
  <c r="K69" i="1"/>
  <c r="K81" i="1"/>
  <c r="K93" i="1"/>
  <c r="K105" i="1"/>
  <c r="K117" i="1"/>
  <c r="K22" i="1"/>
  <c r="K34" i="1"/>
  <c r="K46" i="1"/>
  <c r="K70" i="1"/>
  <c r="K82" i="1"/>
  <c r="K94" i="1"/>
  <c r="K118" i="1"/>
  <c r="K23" i="1"/>
  <c r="K35" i="1"/>
  <c r="K47" i="1"/>
  <c r="K71" i="1"/>
  <c r="K83" i="1"/>
  <c r="K95" i="1"/>
  <c r="K119" i="1"/>
  <c r="K24" i="1"/>
  <c r="K36" i="1"/>
  <c r="K48" i="1"/>
  <c r="K60" i="1"/>
  <c r="K72" i="1"/>
  <c r="K84" i="1"/>
  <c r="K96" i="1"/>
  <c r="K108" i="1"/>
  <c r="K120" i="1"/>
  <c r="K106" i="1"/>
  <c r="K107" i="1"/>
  <c r="K58" i="1"/>
  <c r="K49" i="1"/>
  <c r="K61" i="1"/>
  <c r="K73" i="1"/>
  <c r="K85" i="1"/>
  <c r="K97" i="1"/>
  <c r="K109" i="1"/>
  <c r="K59" i="1"/>
  <c r="K74" i="1"/>
  <c r="K110" i="1"/>
  <c r="K86" i="1"/>
  <c r="K98" i="1"/>
  <c r="K44" i="1"/>
  <c r="K56" i="1"/>
  <c r="K68" i="1"/>
  <c r="K80" i="1"/>
  <c r="K92" i="1"/>
  <c r="K104" i="1"/>
  <c r="K116" i="1"/>
  <c r="K62" i="1"/>
  <c r="K50" i="1"/>
  <c r="K38" i="1"/>
  <c r="K37" i="1"/>
  <c r="K32" i="1"/>
  <c r="K26" i="1"/>
  <c r="K25" i="1"/>
  <c r="Q18" i="1" l="1"/>
  <c r="O4" i="1" s="1"/>
  <c r="N4" i="1" s="1"/>
  <c r="I4" i="1" s="1"/>
</calcChain>
</file>

<file path=xl/sharedStrings.xml><?xml version="1.0" encoding="utf-8"?>
<sst xmlns="http://schemas.openxmlformats.org/spreadsheetml/2006/main" count="67" uniqueCount="62">
  <si>
    <t>電話番号</t>
    <rPh sb="0" eb="2">
      <t>デンワ</t>
    </rPh>
    <rPh sb="2" eb="4">
      <t>バンゴウ</t>
    </rPh>
    <phoneticPr fontId="1"/>
  </si>
  <si>
    <t>氏名</t>
    <rPh sb="0" eb="2">
      <t>シメイ</t>
    </rPh>
    <phoneticPr fontId="1"/>
  </si>
  <si>
    <t>部署名</t>
    <rPh sb="0" eb="2">
      <t>ブショ</t>
    </rPh>
    <rPh sb="2" eb="3">
      <t>メイ</t>
    </rPh>
    <phoneticPr fontId="1"/>
  </si>
  <si>
    <t>NO</t>
    <phoneticPr fontId="1"/>
  </si>
  <si>
    <t>カナ</t>
    <phoneticPr fontId="1"/>
  </si>
  <si>
    <t>時間</t>
    <rPh sb="0" eb="2">
      <t>ジカン</t>
    </rPh>
    <phoneticPr fontId="1"/>
  </si>
  <si>
    <t>事業所名</t>
    <rPh sb="0" eb="3">
      <t>ジギョウショ</t>
    </rPh>
    <rPh sb="3" eb="4">
      <t>メイ</t>
    </rPh>
    <phoneticPr fontId="1"/>
  </si>
  <si>
    <t>所 在 地</t>
    <rPh sb="0" eb="1">
      <t>トコロ</t>
    </rPh>
    <rPh sb="2" eb="3">
      <t>ザイ</t>
    </rPh>
    <rPh sb="4" eb="5">
      <t>チ</t>
    </rPh>
    <phoneticPr fontId="1"/>
  </si>
  <si>
    <t>メールアドレス</t>
    <phoneticPr fontId="1"/>
  </si>
  <si>
    <t>接種券番号（10桁）</t>
    <rPh sb="0" eb="2">
      <t>セッシュ</t>
    </rPh>
    <rPh sb="2" eb="3">
      <t>ケン</t>
    </rPh>
    <rPh sb="3" eb="5">
      <t>バンゴウ</t>
    </rPh>
    <rPh sb="8" eb="9">
      <t>ケタ</t>
    </rPh>
    <phoneticPr fontId="1"/>
  </si>
  <si>
    <t>住所</t>
    <rPh sb="0" eb="2">
      <t>ジュウショ</t>
    </rPh>
    <phoneticPr fontId="1"/>
  </si>
  <si>
    <t>第一回接種日</t>
    <rPh sb="0" eb="3">
      <t>ダイイッカイ</t>
    </rPh>
    <rPh sb="3" eb="6">
      <t>セッシュビ</t>
    </rPh>
    <phoneticPr fontId="1"/>
  </si>
  <si>
    <t>氏　名</t>
    <rPh sb="0" eb="1">
      <t>シ</t>
    </rPh>
    <rPh sb="2" eb="3">
      <t>ナ</t>
    </rPh>
    <phoneticPr fontId="1"/>
  </si>
  <si>
    <t>電　話</t>
    <rPh sb="0" eb="1">
      <t>デン</t>
    </rPh>
    <rPh sb="2" eb="3">
      <t>ハナシ</t>
    </rPh>
    <phoneticPr fontId="1"/>
  </si>
  <si>
    <t>事業所</t>
    <rPh sb="0" eb="3">
      <t>ジギョウショ</t>
    </rPh>
    <phoneticPr fontId="1"/>
  </si>
  <si>
    <t>担当者</t>
    <rPh sb="0" eb="3">
      <t>タントウシャ</t>
    </rPh>
    <phoneticPr fontId="1"/>
  </si>
  <si>
    <t>■接種者名簿</t>
    <rPh sb="1" eb="4">
      <t>セッシュシャ</t>
    </rPh>
    <rPh sb="4" eb="6">
      <t>メイボ</t>
    </rPh>
    <phoneticPr fontId="1"/>
  </si>
  <si>
    <t>※送信先メールアドレス:　</t>
    <rPh sb="1" eb="4">
      <t>ソウシンサキ</t>
    </rPh>
    <phoneticPr fontId="1"/>
  </si>
  <si>
    <t>※接種枠を確保したのち、担当者様ご自身で作成してください</t>
    <rPh sb="1" eb="3">
      <t>セッシュ</t>
    </rPh>
    <rPh sb="3" eb="4">
      <t>ワク</t>
    </rPh>
    <rPh sb="5" eb="7">
      <t>カクホ</t>
    </rPh>
    <rPh sb="12" eb="15">
      <t>タントウシャ</t>
    </rPh>
    <rPh sb="15" eb="16">
      <t>サマ</t>
    </rPh>
    <rPh sb="17" eb="19">
      <t>ジシン</t>
    </rPh>
    <rPh sb="20" eb="22">
      <t>サクセイ</t>
    </rPh>
    <phoneticPr fontId="1"/>
  </si>
  <si>
    <t>※空欄のないようにご注意ください</t>
    <rPh sb="1" eb="3">
      <t>クウラン</t>
    </rPh>
    <rPh sb="10" eb="12">
      <t>チュウイ</t>
    </rPh>
    <phoneticPr fontId="1"/>
  </si>
  <si>
    <r>
      <rPr>
        <b/>
        <sz val="11"/>
        <color theme="1"/>
        <rFont val="游ゴシック"/>
        <family val="3"/>
        <charset val="128"/>
        <scheme val="minor"/>
      </rPr>
      <t>公益社団法人青梅法人会　</t>
    </r>
    <r>
      <rPr>
        <b/>
        <sz val="14"/>
        <color theme="1"/>
        <rFont val="游ゴシック"/>
        <family val="3"/>
        <charset val="128"/>
        <scheme val="minor"/>
      </rPr>
      <t>職域接種予約シート</t>
    </r>
    <rPh sb="0" eb="2">
      <t>コウエキ</t>
    </rPh>
    <rPh sb="2" eb="6">
      <t>シャダンホウ</t>
    </rPh>
    <rPh sb="6" eb="11">
      <t>オウメ</t>
    </rPh>
    <rPh sb="12" eb="16">
      <t>ショク</t>
    </rPh>
    <rPh sb="16" eb="18">
      <t>ヨヤク</t>
    </rPh>
    <phoneticPr fontId="1"/>
  </si>
  <si>
    <t>※入力間違いにご注意ください</t>
    <rPh sb="1" eb="3">
      <t>ニュウリョク</t>
    </rPh>
    <rPh sb="3" eb="5">
      <t>マチガ</t>
    </rPh>
    <rPh sb="8" eb="10">
      <t>チュウイ</t>
    </rPh>
    <phoneticPr fontId="1"/>
  </si>
  <si>
    <r>
      <t>　タイトルを　</t>
    </r>
    <r>
      <rPr>
        <b/>
        <sz val="11"/>
        <color rgb="FFFF0000"/>
        <rFont val="游ゴシック"/>
        <family val="3"/>
        <charset val="128"/>
        <scheme val="minor"/>
      </rPr>
      <t>青梅法人会ワクチン接種の件</t>
    </r>
    <r>
      <rPr>
        <sz val="11"/>
        <color theme="1"/>
        <rFont val="游ゴシック"/>
        <family val="2"/>
        <charset val="128"/>
        <scheme val="minor"/>
      </rPr>
      <t>としてください</t>
    </r>
    <rPh sb="7" eb="12">
      <t>オウメホウジンカイ</t>
    </rPh>
    <rPh sb="16" eb="18">
      <t>セッシュ</t>
    </rPh>
    <rPh sb="19" eb="20">
      <t>ケン</t>
    </rPh>
    <phoneticPr fontId="1"/>
  </si>
  <si>
    <t>キャンセル</t>
    <phoneticPr fontId="1"/>
  </si>
  <si>
    <t>法人　太郎</t>
    <rPh sb="0" eb="2">
      <t>ホウジン</t>
    </rPh>
    <rPh sb="3" eb="5">
      <t>タロウ</t>
    </rPh>
    <phoneticPr fontId="1"/>
  </si>
  <si>
    <t>ホウジンタロウ</t>
    <phoneticPr fontId="1"/>
  </si>
  <si>
    <t>青梅市東青梅1-7-7清水ビル5F</t>
    <rPh sb="0" eb="3">
      <t>オウメシ</t>
    </rPh>
    <rPh sb="3" eb="6">
      <t>ヒガシオウメ</t>
    </rPh>
    <rPh sb="11" eb="13">
      <t>シミズ</t>
    </rPh>
    <phoneticPr fontId="1"/>
  </si>
  <si>
    <t>0428-24-8863</t>
    <phoneticPr fontId="1"/>
  </si>
  <si>
    <t>※キャンセル欄には9/6等</t>
    <rPh sb="6" eb="7">
      <t>ラン</t>
    </rPh>
    <rPh sb="12" eb="13">
      <t>トウ</t>
    </rPh>
    <phoneticPr fontId="1"/>
  </si>
  <si>
    <t>連絡日を入力ください</t>
    <rPh sb="0" eb="2">
      <t>レンラク</t>
    </rPh>
    <rPh sb="2" eb="3">
      <t>ビ</t>
    </rPh>
    <rPh sb="4" eb="6">
      <t>ニュウリョク</t>
    </rPh>
    <phoneticPr fontId="1"/>
  </si>
  <si>
    <r>
      <t>※キャンセルの連絡は右端の</t>
    </r>
    <r>
      <rPr>
        <b/>
        <sz val="11"/>
        <color rgb="FFFF0000"/>
        <rFont val="游ゴシック"/>
        <family val="3"/>
        <charset val="128"/>
        <scheme val="minor"/>
      </rPr>
      <t>キャンセル欄に日付をいれて、Excelファイルを再提出</t>
    </r>
    <r>
      <rPr>
        <b/>
        <sz val="11"/>
        <rFont val="游ゴシック"/>
        <family val="3"/>
        <charset val="128"/>
        <scheme val="minor"/>
      </rPr>
      <t>してください</t>
    </r>
    <rPh sb="7" eb="9">
      <t>レンラク</t>
    </rPh>
    <rPh sb="10" eb="12">
      <t>ミギハジ</t>
    </rPh>
    <rPh sb="18" eb="19">
      <t>ラン</t>
    </rPh>
    <rPh sb="20" eb="22">
      <t>ヒヅケ</t>
    </rPh>
    <rPh sb="37" eb="40">
      <t>サイテイシュツ</t>
    </rPh>
    <phoneticPr fontId="1"/>
  </si>
  <si>
    <t>oh-shokuiki@hamurasankei.or.jp</t>
    <phoneticPr fontId="1"/>
  </si>
  <si>
    <t>状態チェック</t>
    <rPh sb="0" eb="2">
      <t>ジョウタイ</t>
    </rPh>
    <phoneticPr fontId="1"/>
  </si>
  <si>
    <t>生年月日(西暦)</t>
    <rPh sb="0" eb="4">
      <t>セイネンガッピ</t>
    </rPh>
    <rPh sb="5" eb="7">
      <t>セイレキ</t>
    </rPh>
    <phoneticPr fontId="1"/>
  </si>
  <si>
    <t>日付チェック</t>
    <rPh sb="0" eb="2">
      <t>ヒヅケ</t>
    </rPh>
    <phoneticPr fontId="1"/>
  </si>
  <si>
    <t>接種NO</t>
    <rPh sb="0" eb="2">
      <t>セッシュ</t>
    </rPh>
    <phoneticPr fontId="1"/>
  </si>
  <si>
    <t>生年月日</t>
    <rPh sb="0" eb="4">
      <t>セイネンガッ</t>
    </rPh>
    <phoneticPr fontId="1"/>
  </si>
  <si>
    <t>提出チェック</t>
    <rPh sb="0" eb="2">
      <t>テイシュツ</t>
    </rPh>
    <phoneticPr fontId="1"/>
  </si>
  <si>
    <t>日付</t>
    <rPh sb="0" eb="2">
      <t>ヒヅケ</t>
    </rPh>
    <phoneticPr fontId="1"/>
  </si>
  <si>
    <t>生年月日</t>
    <rPh sb="0" eb="4">
      <t>セイネンガッピ</t>
    </rPh>
    <phoneticPr fontId="1"/>
  </si>
  <si>
    <t>第一回接種日が接種日で無い</t>
    <rPh sb="7" eb="9">
      <t>セッシュ</t>
    </rPh>
    <rPh sb="9" eb="10">
      <t>ヒ</t>
    </rPh>
    <rPh sb="11" eb="12">
      <t>ナ</t>
    </rPh>
    <phoneticPr fontId="1"/>
  </si>
  <si>
    <t>接種券番号が数字10桁か空白で無い</t>
    <rPh sb="0" eb="3">
      <t>セッシュケン</t>
    </rPh>
    <rPh sb="3" eb="5">
      <t>バンゴウ</t>
    </rPh>
    <rPh sb="6" eb="8">
      <t>スウジ</t>
    </rPh>
    <rPh sb="10" eb="11">
      <t>ケタ</t>
    </rPh>
    <rPh sb="12" eb="14">
      <t>クウハク</t>
    </rPh>
    <rPh sb="15" eb="16">
      <t>ナ</t>
    </rPh>
    <phoneticPr fontId="1"/>
  </si>
  <si>
    <t>生年月日が18歳以上で無い</t>
    <rPh sb="0" eb="4">
      <t>セイネン</t>
    </rPh>
    <rPh sb="7" eb="8">
      <t>サイ</t>
    </rPh>
    <rPh sb="8" eb="10">
      <t>イジョウ</t>
    </rPh>
    <rPh sb="11" eb="12">
      <t>ナ</t>
    </rPh>
    <phoneticPr fontId="1"/>
  </si>
  <si>
    <t>メッセージ</t>
    <phoneticPr fontId="1"/>
  </si>
  <si>
    <t>0123456789</t>
    <phoneticPr fontId="1"/>
  </si>
  <si>
    <t>入力チェック</t>
    <rPh sb="0" eb="2">
      <t>ニュウリョク</t>
    </rPh>
    <phoneticPr fontId="1"/>
  </si>
  <si>
    <t>JU</t>
    <phoneticPr fontId="1"/>
  </si>
  <si>
    <t>エラーCHEK</t>
    <phoneticPr fontId="1"/>
  </si>
  <si>
    <t>事業所チェック</t>
    <rPh sb="0" eb="3">
      <t>ジギョウショ</t>
    </rPh>
    <phoneticPr fontId="1"/>
  </si>
  <si>
    <t>名簿チェック</t>
    <rPh sb="0" eb="2">
      <t>メイボ</t>
    </rPh>
    <phoneticPr fontId="1"/>
  </si>
  <si>
    <t>接種者名簿欄をチェック</t>
    <rPh sb="0" eb="2">
      <t>セッシュ</t>
    </rPh>
    <rPh sb="2" eb="3">
      <t>シャ</t>
    </rPh>
    <rPh sb="3" eb="5">
      <t>メイボ</t>
    </rPh>
    <rPh sb="5" eb="6">
      <t>ラン</t>
    </rPh>
    <phoneticPr fontId="1"/>
  </si>
  <si>
    <t>事業所情報欄をチェック</t>
    <rPh sb="0" eb="3">
      <t>ジギョウショ</t>
    </rPh>
    <rPh sb="3" eb="5">
      <t>ジョウホウ</t>
    </rPh>
    <rPh sb="5" eb="6">
      <t>ラン</t>
    </rPh>
    <phoneticPr fontId="1"/>
  </si>
  <si>
    <r>
      <t>※正しく情報を入力すると</t>
    </r>
    <r>
      <rPr>
        <b/>
        <sz val="14"/>
        <color rgb="FFFF0000"/>
        <rFont val="游ゴシック"/>
        <family val="3"/>
        <charset val="128"/>
        <scheme val="minor"/>
      </rPr>
      <t>”提出可能”</t>
    </r>
    <r>
      <rPr>
        <b/>
        <sz val="11"/>
        <color theme="1"/>
        <rFont val="游ゴシック"/>
        <family val="3"/>
        <charset val="128"/>
        <scheme val="minor"/>
      </rPr>
      <t>となります。</t>
    </r>
    <rPh sb="1" eb="2">
      <t>タダ</t>
    </rPh>
    <rPh sb="4" eb="6">
      <t>ジョウホウ</t>
    </rPh>
    <rPh sb="7" eb="9">
      <t>ニュウリョク</t>
    </rPh>
    <rPh sb="13" eb="15">
      <t>テイシュツ</t>
    </rPh>
    <rPh sb="15" eb="17">
      <t>カノウ</t>
    </rPh>
    <phoneticPr fontId="1"/>
  </si>
  <si>
    <t>提 出 可 能</t>
    <rPh sb="0" eb="1">
      <t>テイ</t>
    </rPh>
    <rPh sb="2" eb="3">
      <t>デ</t>
    </rPh>
    <rPh sb="4" eb="5">
      <t>カ</t>
    </rPh>
    <rPh sb="6" eb="7">
      <t>ノウ</t>
    </rPh>
    <phoneticPr fontId="1"/>
  </si>
  <si>
    <t>データ数</t>
    <rPh sb="3" eb="4">
      <t>スウ</t>
    </rPh>
    <phoneticPr fontId="1"/>
  </si>
  <si>
    <t>空白チェック</t>
    <rPh sb="0" eb="2">
      <t>クウハク</t>
    </rPh>
    <phoneticPr fontId="1"/>
  </si>
  <si>
    <t>入力が不足している。</t>
    <rPh sb="0" eb="2">
      <t>ニュウリョク</t>
    </rPh>
    <rPh sb="3" eb="5">
      <t>フソク</t>
    </rPh>
    <phoneticPr fontId="1"/>
  </si>
  <si>
    <t>注文番号 ※6桁</t>
    <rPh sb="0" eb="2">
      <t>チュウモン</t>
    </rPh>
    <rPh sb="2" eb="4">
      <t>バンゴウ</t>
    </rPh>
    <rPh sb="7" eb="8">
      <t>ケタ</t>
    </rPh>
    <phoneticPr fontId="1"/>
  </si>
  <si>
    <t>■事業所情報</t>
    <rPh sb="1" eb="4">
      <t>ジギョウショ</t>
    </rPh>
    <rPh sb="4" eb="6">
      <t>ジョウホウ</t>
    </rPh>
    <phoneticPr fontId="1"/>
  </si>
  <si>
    <t>予約総数</t>
    <rPh sb="0" eb="2">
      <t>ヨヤク</t>
    </rPh>
    <rPh sb="2" eb="4">
      <t>ソウスウ</t>
    </rPh>
    <phoneticPr fontId="1"/>
  </si>
  <si>
    <t>　　　【本登録メールに記載されている場所】</t>
    <rPh sb="4" eb="7">
      <t>ホントウロク</t>
    </rPh>
    <rPh sb="11" eb="13">
      <t>キサイ</t>
    </rPh>
    <rPh sb="18" eb="20">
      <t>バショ</t>
    </rPh>
    <phoneticPr fontId="1"/>
  </si>
  <si>
    <t>※注文番号と予約総数は、本登録の際に届いたメールをご確認ください</t>
    <rPh sb="1" eb="5">
      <t>チュウモンバンゴウ</t>
    </rPh>
    <rPh sb="6" eb="8">
      <t>ヨヤク</t>
    </rPh>
    <rPh sb="8" eb="10">
      <t>ソウスウ</t>
    </rPh>
    <rPh sb="12" eb="15">
      <t>ホントウロク</t>
    </rPh>
    <rPh sb="16" eb="17">
      <t>サイ</t>
    </rPh>
    <rPh sb="18" eb="19">
      <t>トド</t>
    </rPh>
    <rPh sb="26" eb="28">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</si>
</sst>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4"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u/>
      <sz val="11"/>
      <color theme="10"/>
      <name val="游ゴシック"/>
      <family val="2"/>
      <charset val="128"/>
      <scheme val="minor"/>
    </font>
    <font>
      <b/>
      <sz val="11"/>
      <color rgb="FFFF0000"/>
      <name val="游ゴシック"/>
      <family val="3"/>
      <charset val="128"/>
      <scheme val="minor"/>
    </font>
    <font>
      <b/>
      <sz val="11"/>
      <color theme="0"/>
      <name val="游ゴシック"/>
      <family val="3"/>
      <charset val="128"/>
      <scheme val="minor"/>
    </font>
    <font>
      <b/>
      <sz val="11"/>
      <name val="游ゴシック"/>
      <family val="3"/>
      <charset val="128"/>
      <scheme val="minor"/>
    </font>
    <font>
      <b/>
      <sz val="9"/>
      <color rgb="FFFF0000"/>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sz val="11"/>
      <name val="游ゴシック"/>
      <family val="3"/>
      <charset val="128"/>
      <scheme val="minor"/>
    </font>
    <font>
      <b/>
      <sz val="24"/>
      <color theme="0"/>
      <name val="游ゴシック"/>
      <family val="3"/>
      <charset val="128"/>
      <scheme val="minor"/>
    </font>
    <font>
      <b/>
      <sz val="14"/>
      <color rgb="FFFF0000"/>
      <name val="游ゴシック"/>
      <family val="3"/>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rgb="FFFF0000"/>
        <bgColor indexed="64"/>
      </patternFill>
    </fill>
    <fill>
      <patternFill patternType="solid">
        <fgColor theme="0" tint="-0.14999847407452621"/>
        <bgColor indexed="64"/>
      </patternFill>
    </fill>
    <fill>
      <patternFill patternType="solid">
        <fgColor rgb="FF00B0F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61">
    <xf numFmtId="0" fontId="0" fillId="0" borderId="0" xfId="0">
      <alignment vertical="center"/>
    </xf>
    <xf numFmtId="0" fontId="0" fillId="0" borderId="0" xfId="0" applyProtection="1">
      <alignment vertical="center"/>
    </xf>
    <xf numFmtId="176" fontId="0" fillId="0" borderId="0" xfId="0" applyNumberFormat="1" applyProtection="1">
      <alignment vertical="center"/>
    </xf>
    <xf numFmtId="176" fontId="3" fillId="0" borderId="0" xfId="0" applyNumberFormat="1" applyFont="1" applyAlignment="1" applyProtection="1">
      <alignment horizontal="left" vertical="center"/>
    </xf>
    <xf numFmtId="0" fontId="7" fillId="0" borderId="0" xfId="0" applyFont="1" applyAlignment="1" applyProtection="1">
      <alignment vertical="top"/>
    </xf>
    <xf numFmtId="0" fontId="7" fillId="0" borderId="0" xfId="0" applyFont="1" applyAlignment="1" applyProtection="1">
      <alignment vertical="center"/>
    </xf>
    <xf numFmtId="0" fontId="3" fillId="2" borderId="2" xfId="0" applyFont="1" applyFill="1" applyBorder="1" applyAlignment="1" applyProtection="1">
      <alignment horizontal="center" vertical="center"/>
    </xf>
    <xf numFmtId="0" fontId="3" fillId="2" borderId="1" xfId="0" applyFont="1" applyFill="1" applyBorder="1" applyProtection="1">
      <alignment vertical="center"/>
    </xf>
    <xf numFmtId="0" fontId="3" fillId="2" borderId="3" xfId="0" applyFont="1" applyFill="1" applyBorder="1" applyAlignment="1" applyProtection="1">
      <alignment horizontal="center" vertical="center"/>
    </xf>
    <xf numFmtId="0" fontId="3" fillId="2" borderId="1" xfId="0" applyFont="1" applyFill="1" applyBorder="1" applyAlignment="1" applyProtection="1">
      <alignment horizontal="center" vertical="center" shrinkToFit="1"/>
    </xf>
    <xf numFmtId="176" fontId="6" fillId="3" borderId="1" xfId="0" applyNumberFormat="1" applyFont="1" applyFill="1" applyBorder="1" applyAlignment="1" applyProtection="1">
      <alignment horizontal="center" vertical="center"/>
    </xf>
    <xf numFmtId="0" fontId="9" fillId="4" borderId="1" xfId="0" applyFont="1" applyFill="1" applyBorder="1" applyAlignment="1" applyProtection="1">
      <alignment horizontal="center" vertical="center"/>
    </xf>
    <xf numFmtId="56" fontId="9" fillId="4" borderId="1" xfId="0" applyNumberFormat="1" applyFont="1" applyFill="1" applyBorder="1" applyAlignment="1" applyProtection="1">
      <alignment horizontal="center" vertical="center"/>
    </xf>
    <xf numFmtId="20" fontId="9" fillId="4" borderId="1" xfId="0" applyNumberFormat="1" applyFont="1" applyFill="1" applyBorder="1" applyAlignment="1" applyProtection="1">
      <alignment horizontal="center" vertical="center"/>
    </xf>
    <xf numFmtId="0" fontId="10" fillId="4" borderId="1" xfId="0" applyFont="1" applyFill="1" applyBorder="1" applyAlignment="1" applyProtection="1">
      <alignment horizontal="center" vertical="center"/>
    </xf>
    <xf numFmtId="14" fontId="10" fillId="4" borderId="1" xfId="0" applyNumberFormat="1" applyFont="1" applyFill="1" applyBorder="1" applyAlignment="1" applyProtection="1">
      <alignment horizontal="center" vertical="center"/>
    </xf>
    <xf numFmtId="14" fontId="10" fillId="4" borderId="1" xfId="0" applyNumberFormat="1" applyFont="1" applyFill="1" applyBorder="1" applyAlignment="1" applyProtection="1">
      <alignment horizontal="left" vertical="center"/>
    </xf>
    <xf numFmtId="176" fontId="10" fillId="4" borderId="1" xfId="0" applyNumberFormat="1" applyFont="1" applyFill="1" applyBorder="1" applyProtection="1">
      <alignment vertical="center"/>
    </xf>
    <xf numFmtId="0" fontId="8" fillId="0" borderId="0" xfId="0" applyFont="1" applyFill="1" applyBorder="1" applyAlignment="1" applyProtection="1">
      <alignment horizontal="left" vertical="center"/>
    </xf>
    <xf numFmtId="0" fontId="5" fillId="4"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56" fontId="11" fillId="0" borderId="1" xfId="0" applyNumberFormat="1" applyFont="1" applyFill="1" applyBorder="1" applyAlignment="1" applyProtection="1">
      <alignment horizontal="center" vertical="center"/>
      <protection locked="0"/>
    </xf>
    <xf numFmtId="20" fontId="11" fillId="0" borderId="1" xfId="0" applyNumberFormat="1"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14" fontId="11" fillId="0" borderId="1" xfId="0" applyNumberFormat="1" applyFont="1" applyFill="1" applyBorder="1" applyAlignment="1" applyProtection="1">
      <alignment horizontal="center" vertical="center"/>
      <protection locked="0"/>
    </xf>
    <xf numFmtId="14" fontId="11" fillId="0" borderId="1" xfId="0" applyNumberFormat="1" applyFont="1" applyFill="1" applyBorder="1" applyAlignment="1" applyProtection="1">
      <alignment horizontal="left" vertical="center"/>
      <protection locked="0"/>
    </xf>
    <xf numFmtId="0" fontId="3" fillId="2" borderId="1" xfId="0" applyFont="1" applyFill="1" applyBorder="1" applyAlignment="1" applyProtection="1">
      <alignment horizontal="center" vertical="center"/>
    </xf>
    <xf numFmtId="0" fontId="3" fillId="0" borderId="0" xfId="0" applyFont="1" applyAlignment="1" applyProtection="1">
      <alignment horizontal="left" vertical="center"/>
    </xf>
    <xf numFmtId="49" fontId="0" fillId="0" borderId="8" xfId="0" applyNumberFormat="1" applyBorder="1" applyAlignment="1" applyProtection="1">
      <alignment horizontal="center" vertical="center"/>
      <protection locked="0"/>
    </xf>
    <xf numFmtId="0" fontId="8" fillId="0" borderId="0" xfId="0" applyFont="1" applyFill="1" applyAlignment="1" applyProtection="1">
      <alignment horizontal="left" vertical="center"/>
    </xf>
    <xf numFmtId="0" fontId="3" fillId="2" borderId="4" xfId="0" applyFont="1" applyFill="1" applyBorder="1" applyAlignment="1" applyProtection="1">
      <alignment horizontal="center" vertical="center"/>
    </xf>
    <xf numFmtId="49" fontId="11" fillId="0" borderId="1" xfId="0" applyNumberFormat="1" applyFont="1" applyFill="1" applyBorder="1" applyAlignment="1" applyProtection="1">
      <alignment horizontal="center" vertical="center"/>
      <protection locked="0"/>
    </xf>
    <xf numFmtId="49" fontId="9" fillId="4" borderId="1" xfId="0" applyNumberFormat="1" applyFont="1" applyFill="1" applyBorder="1" applyAlignment="1" applyProtection="1">
      <alignment horizontal="center" vertical="center"/>
    </xf>
    <xf numFmtId="0" fontId="0" fillId="0" borderId="0" xfId="0" applyFill="1" applyBorder="1" applyProtection="1">
      <alignment vertical="center"/>
    </xf>
    <xf numFmtId="49" fontId="3" fillId="2" borderId="7" xfId="0" applyNumberFormat="1" applyFont="1" applyFill="1" applyBorder="1" applyAlignment="1" applyProtection="1">
      <alignment horizontal="center" vertical="center"/>
    </xf>
    <xf numFmtId="176" fontId="11" fillId="0" borderId="1" xfId="0" applyNumberFormat="1"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xf>
    <xf numFmtId="49" fontId="10" fillId="4" borderId="6" xfId="0" applyNumberFormat="1" applyFont="1" applyFill="1" applyBorder="1" applyAlignment="1" applyProtection="1">
      <alignment horizontal="center" vertical="center" shrinkToFit="1"/>
    </xf>
    <xf numFmtId="49" fontId="10" fillId="2" borderId="6" xfId="0" applyNumberFormat="1" applyFont="1" applyFill="1" applyBorder="1" applyAlignment="1" applyProtection="1">
      <alignment horizontal="center" vertical="center" shrinkToFit="1"/>
    </xf>
    <xf numFmtId="0" fontId="3" fillId="0" borderId="0" xfId="0" applyFont="1" applyProtection="1">
      <alignment vertical="center"/>
    </xf>
    <xf numFmtId="0" fontId="2" fillId="2" borderId="0" xfId="0" applyFont="1" applyFill="1" applyAlignment="1" applyProtection="1">
      <alignment horizontal="center" vertical="center"/>
    </xf>
    <xf numFmtId="0" fontId="0" fillId="0" borderId="0" xfId="0" applyAlignment="1" applyProtection="1">
      <alignment horizontal="left" vertical="top"/>
    </xf>
    <xf numFmtId="0" fontId="7" fillId="0" borderId="0" xfId="0" applyFont="1" applyFill="1" applyAlignment="1" applyProtection="1">
      <alignment horizontal="right"/>
    </xf>
    <xf numFmtId="0" fontId="7" fillId="0" borderId="5" xfId="0" applyFont="1" applyFill="1" applyBorder="1" applyAlignment="1" applyProtection="1">
      <alignment horizontal="right" vertical="top"/>
    </xf>
    <xf numFmtId="0" fontId="7" fillId="0" borderId="0" xfId="0" applyFont="1" applyFill="1" applyBorder="1" applyAlignment="1" applyProtection="1">
      <alignment horizontal="right" vertical="top"/>
    </xf>
    <xf numFmtId="0" fontId="3" fillId="0" borderId="0" xfId="0" applyFont="1" applyAlignment="1" applyProtection="1">
      <alignment horizontal="left" vertical="center"/>
    </xf>
    <xf numFmtId="0" fontId="4" fillId="0" borderId="0" xfId="1" applyAlignment="1" applyProtection="1">
      <alignment horizontal="left" vertical="center"/>
    </xf>
    <xf numFmtId="0" fontId="3" fillId="2" borderId="1" xfId="0" applyFont="1" applyFill="1" applyBorder="1" applyAlignment="1" applyProtection="1">
      <alignment horizontal="center" vertical="center"/>
    </xf>
    <xf numFmtId="0" fontId="12" fillId="5" borderId="1" xfId="0" applyFont="1" applyFill="1" applyBorder="1" applyAlignment="1" applyProtection="1">
      <alignment horizontal="center" vertical="center" shrinkToFit="1"/>
    </xf>
    <xf numFmtId="0" fontId="5" fillId="0" borderId="6" xfId="0" applyFont="1" applyBorder="1" applyAlignment="1" applyProtection="1">
      <alignment horizontal="left" vertical="top"/>
    </xf>
    <xf numFmtId="0" fontId="5" fillId="0" borderId="0" xfId="0" applyFont="1" applyBorder="1" applyAlignment="1" applyProtection="1">
      <alignment horizontal="left" vertical="top"/>
    </xf>
    <xf numFmtId="0" fontId="8" fillId="0" borderId="0" xfId="0" applyFont="1" applyFill="1" applyBorder="1" applyAlignment="1" applyProtection="1">
      <alignment horizontal="left" vertical="center"/>
    </xf>
    <xf numFmtId="0" fontId="8" fillId="0" borderId="0" xfId="0" applyFont="1" applyFill="1" applyAlignment="1" applyProtection="1">
      <alignment horizontal="left" vertical="center"/>
    </xf>
    <xf numFmtId="0" fontId="5" fillId="0" borderId="5" xfId="0" applyFont="1" applyBorder="1" applyAlignment="1" applyProtection="1">
      <alignment horizontal="center" vertical="center"/>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2" fillId="0" borderId="0" xfId="0" applyFont="1" applyBorder="1" applyAlignment="1" applyProtection="1">
      <alignment horizontal="left" vertical="center"/>
    </xf>
    <xf numFmtId="0" fontId="2" fillId="0" borderId="5" xfId="0" applyFont="1" applyBorder="1" applyAlignment="1" applyProtection="1">
      <alignment horizontal="left" vertical="center"/>
    </xf>
    <xf numFmtId="0" fontId="0" fillId="0" borderId="1" xfId="0" applyBorder="1" applyAlignment="1" applyProtection="1">
      <alignment horizontal="center" vertical="center"/>
      <protection locked="0"/>
    </xf>
    <xf numFmtId="0" fontId="3" fillId="2" borderId="4" xfId="0" applyFont="1" applyFill="1" applyBorder="1" applyAlignment="1" applyProtection="1">
      <alignment horizontal="center" vertical="center"/>
    </xf>
    <xf numFmtId="0" fontId="0" fillId="0" borderId="4" xfId="0" applyBorder="1" applyAlignment="1" applyProtection="1">
      <alignment horizontal="center" vertical="center"/>
      <protection locked="0"/>
    </xf>
  </cellXfs>
  <cellStyles count="2">
    <cellStyle name="ハイパーリンク" xfId="1" builtinId="8"/>
    <cellStyle name="標準" xfId="0" builtinId="0"/>
  </cellStyles>
  <dxfs count="3">
    <dxf>
      <font>
        <b/>
        <i val="0"/>
        <color rgb="FFFF0000"/>
      </font>
      <fill>
        <patternFill>
          <bgColor rgb="FFFFC5C5"/>
        </patternFill>
      </fill>
    </dxf>
    <dxf>
      <font>
        <color theme="0"/>
      </font>
      <fill>
        <patternFill>
          <bgColor theme="1" tint="0.34998626667073579"/>
        </patternFill>
      </fill>
    </dxf>
    <dxf>
      <font>
        <b/>
        <i val="0"/>
        <color rgb="FFFF0000"/>
      </font>
      <fill>
        <patternFill>
          <bgColor rgb="FFFF7C80"/>
        </patternFill>
      </fill>
    </dxf>
  </dxfs>
  <tableStyles count="0" defaultTableStyle="TableStyleMedium2" defaultPivotStyle="PivotStyleLight16"/>
  <colors>
    <mruColors>
      <color rgb="FFFFC5C5"/>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581680</xdr:colOff>
      <xdr:row>9</xdr:row>
      <xdr:rowOff>259146</xdr:rowOff>
    </xdr:from>
    <xdr:to>
      <xdr:col>10</xdr:col>
      <xdr:colOff>284884</xdr:colOff>
      <xdr:row>16</xdr:row>
      <xdr:rowOff>295275</xdr:rowOff>
    </xdr:to>
    <xdr:pic>
      <xdr:nvPicPr>
        <xdr:cNvPr id="3" name="図 2">
          <a:extLst>
            <a:ext uri="{FF2B5EF4-FFF2-40B4-BE49-F238E27FC236}">
              <a16:creationId xmlns:a16="http://schemas.microsoft.com/office/drawing/2014/main" id="{2EE88008-424C-4D0C-B10D-F8A2F090E929}"/>
            </a:ext>
          </a:extLst>
        </xdr:cNvPr>
        <xdr:cNvPicPr>
          <a:picLocks noChangeAspect="1"/>
        </xdr:cNvPicPr>
      </xdr:nvPicPr>
      <xdr:blipFill>
        <a:blip xmlns:r="http://schemas.openxmlformats.org/officeDocument/2006/relationships" r:embed="rId1"/>
        <a:stretch>
          <a:fillRect/>
        </a:stretch>
      </xdr:blipFill>
      <xdr:spPr>
        <a:xfrm>
          <a:off x="7880551" y="3002346"/>
          <a:ext cx="4106476" cy="2093529"/>
        </a:xfrm>
        <a:prstGeom prst="rect">
          <a:avLst/>
        </a:prstGeom>
      </xdr:spPr>
    </xdr:pic>
    <xdr:clientData/>
  </xdr:twoCellAnchor>
  <xdr:twoCellAnchor>
    <xdr:from>
      <xdr:col>7</xdr:col>
      <xdr:colOff>523875</xdr:colOff>
      <xdr:row>9</xdr:row>
      <xdr:rowOff>223344</xdr:rowOff>
    </xdr:from>
    <xdr:to>
      <xdr:col>10</xdr:col>
      <xdr:colOff>2070653</xdr:colOff>
      <xdr:row>16</xdr:row>
      <xdr:rowOff>314325</xdr:rowOff>
    </xdr:to>
    <xdr:sp macro="" textlink="">
      <xdr:nvSpPr>
        <xdr:cNvPr id="15" name="正方形/長方形 14">
          <a:extLst>
            <a:ext uri="{FF2B5EF4-FFF2-40B4-BE49-F238E27FC236}">
              <a16:creationId xmlns:a16="http://schemas.microsoft.com/office/drawing/2014/main" id="{18E2475B-03A7-4801-9CCF-934CB92C8132}"/>
            </a:ext>
          </a:extLst>
        </xdr:cNvPr>
        <xdr:cNvSpPr/>
      </xdr:nvSpPr>
      <xdr:spPr>
        <a:xfrm>
          <a:off x="7812571" y="2998018"/>
          <a:ext cx="5953125" cy="2178198"/>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371474</xdr:colOff>
      <xdr:row>1</xdr:row>
      <xdr:rowOff>190500</xdr:rowOff>
    </xdr:from>
    <xdr:to>
      <xdr:col>7</xdr:col>
      <xdr:colOff>1267239</xdr:colOff>
      <xdr:row>3</xdr:row>
      <xdr:rowOff>190500</xdr:rowOff>
    </xdr:to>
    <xdr:sp macro="" textlink="">
      <xdr:nvSpPr>
        <xdr:cNvPr id="2" name="テキスト ボックス 1">
          <a:extLst>
            <a:ext uri="{FF2B5EF4-FFF2-40B4-BE49-F238E27FC236}">
              <a16:creationId xmlns:a16="http://schemas.microsoft.com/office/drawing/2014/main" id="{CEBFD7B7-5C3A-4C53-9079-C510D8BF40B8}"/>
            </a:ext>
          </a:extLst>
        </xdr:cNvPr>
        <xdr:cNvSpPr txBox="1"/>
      </xdr:nvSpPr>
      <xdr:spPr>
        <a:xfrm>
          <a:off x="4305713" y="579783"/>
          <a:ext cx="4250222" cy="596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接種日当日は、運転免許証などの写真入りの本人確認用書類をご提示いただきます。接種者皆様にご通知願います</a:t>
          </a:r>
        </a:p>
      </xdr:txBody>
    </xdr:sp>
    <xdr:clientData/>
  </xdr:twoCellAnchor>
  <xdr:twoCellAnchor>
    <xdr:from>
      <xdr:col>7</xdr:col>
      <xdr:colOff>688804</xdr:colOff>
      <xdr:row>10</xdr:row>
      <xdr:rowOff>272143</xdr:rowOff>
    </xdr:from>
    <xdr:to>
      <xdr:col>7</xdr:col>
      <xdr:colOff>1850572</xdr:colOff>
      <xdr:row>11</xdr:row>
      <xdr:rowOff>148459</xdr:rowOff>
    </xdr:to>
    <xdr:sp macro="" textlink="">
      <xdr:nvSpPr>
        <xdr:cNvPr id="6" name="正方形/長方形 5">
          <a:extLst>
            <a:ext uri="{FF2B5EF4-FFF2-40B4-BE49-F238E27FC236}">
              <a16:creationId xmlns:a16="http://schemas.microsoft.com/office/drawing/2014/main" id="{C2604290-767A-422A-A8AE-8C93E61E9FF0}"/>
            </a:ext>
          </a:extLst>
        </xdr:cNvPr>
        <xdr:cNvSpPr/>
      </xdr:nvSpPr>
      <xdr:spPr>
        <a:xfrm>
          <a:off x="7987675" y="3309257"/>
          <a:ext cx="1161768" cy="17023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732018</xdr:colOff>
      <xdr:row>16</xdr:row>
      <xdr:rowOff>56272</xdr:rowOff>
    </xdr:from>
    <xdr:to>
      <xdr:col>7</xdr:col>
      <xdr:colOff>1621972</xdr:colOff>
      <xdr:row>16</xdr:row>
      <xdr:rowOff>234043</xdr:rowOff>
    </xdr:to>
    <xdr:sp macro="" textlink="">
      <xdr:nvSpPr>
        <xdr:cNvPr id="8" name="正方形/長方形 7">
          <a:extLst>
            <a:ext uri="{FF2B5EF4-FFF2-40B4-BE49-F238E27FC236}">
              <a16:creationId xmlns:a16="http://schemas.microsoft.com/office/drawing/2014/main" id="{76DC1F33-7EE9-4B49-911D-9B447B8C7798}"/>
            </a:ext>
          </a:extLst>
        </xdr:cNvPr>
        <xdr:cNvSpPr/>
      </xdr:nvSpPr>
      <xdr:spPr>
        <a:xfrm>
          <a:off x="8030889" y="4856872"/>
          <a:ext cx="889954" cy="17777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1863885</xdr:colOff>
      <xdr:row>10</xdr:row>
      <xdr:rowOff>209803</xdr:rowOff>
    </xdr:from>
    <xdr:ext cx="889987" cy="328423"/>
    <xdr:sp macro="" textlink="">
      <xdr:nvSpPr>
        <xdr:cNvPr id="9" name="テキスト ボックス 8">
          <a:extLst>
            <a:ext uri="{FF2B5EF4-FFF2-40B4-BE49-F238E27FC236}">
              <a16:creationId xmlns:a16="http://schemas.microsoft.com/office/drawing/2014/main" id="{9975A848-8857-4CB4-8103-BFC58C3F25FB}"/>
            </a:ext>
          </a:extLst>
        </xdr:cNvPr>
        <xdr:cNvSpPr txBox="1"/>
      </xdr:nvSpPr>
      <xdr:spPr>
        <a:xfrm>
          <a:off x="9162756" y="3246917"/>
          <a:ext cx="889987"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◀注文番号</a:t>
          </a:r>
        </a:p>
      </xdr:txBody>
    </xdr:sp>
    <xdr:clientData/>
  </xdr:oneCellAnchor>
  <xdr:oneCellAnchor>
    <xdr:from>
      <xdr:col>7</xdr:col>
      <xdr:colOff>1588030</xdr:colOff>
      <xdr:row>15</xdr:row>
      <xdr:rowOff>264848</xdr:rowOff>
    </xdr:from>
    <xdr:ext cx="889987" cy="328360"/>
    <xdr:sp macro="" textlink="">
      <xdr:nvSpPr>
        <xdr:cNvPr id="10" name="テキスト ボックス 9">
          <a:extLst>
            <a:ext uri="{FF2B5EF4-FFF2-40B4-BE49-F238E27FC236}">
              <a16:creationId xmlns:a16="http://schemas.microsoft.com/office/drawing/2014/main" id="{9B1B800F-8951-456D-B38F-AA8322ED259F}"/>
            </a:ext>
          </a:extLst>
        </xdr:cNvPr>
        <xdr:cNvSpPr txBox="1"/>
      </xdr:nvSpPr>
      <xdr:spPr>
        <a:xfrm>
          <a:off x="8886901" y="4771534"/>
          <a:ext cx="889987" cy="328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◀予約総数</a:t>
          </a:r>
        </a:p>
      </xdr:txBody>
    </xdr:sp>
    <xdr:clientData/>
  </xdr:oneCellAnchor>
  <xdr:oneCellAnchor>
    <xdr:from>
      <xdr:col>8</xdr:col>
      <xdr:colOff>740764</xdr:colOff>
      <xdr:row>8</xdr:row>
      <xdr:rowOff>271094</xdr:rowOff>
    </xdr:from>
    <xdr:ext cx="3441952" cy="263983"/>
    <xdr:sp macro="" textlink="">
      <xdr:nvSpPr>
        <xdr:cNvPr id="11" name="テキスト ボックス 10">
          <a:extLst>
            <a:ext uri="{FF2B5EF4-FFF2-40B4-BE49-F238E27FC236}">
              <a16:creationId xmlns:a16="http://schemas.microsoft.com/office/drawing/2014/main" id="{A4D94569-FAF3-41F4-8576-308A4F9EF503}"/>
            </a:ext>
          </a:extLst>
        </xdr:cNvPr>
        <xdr:cNvSpPr txBox="1"/>
      </xdr:nvSpPr>
      <xdr:spPr>
        <a:xfrm>
          <a:off x="10315460" y="2747594"/>
          <a:ext cx="3441952" cy="2639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kumimoji="1" lang="ja-JP" altLang="en-US" sz="800" b="1">
              <a:solidFill>
                <a:sysClr val="windowText" lastClr="000000"/>
              </a:solidFill>
            </a:rPr>
            <a:t>タイトル：</a:t>
          </a:r>
          <a:r>
            <a:rPr kumimoji="1" lang="en-US" altLang="ja-JP" sz="800" b="1">
              <a:solidFill>
                <a:sysClr val="windowText" lastClr="000000"/>
              </a:solidFill>
            </a:rPr>
            <a:t>【</a:t>
          </a:r>
          <a:r>
            <a:rPr kumimoji="1" lang="ja-JP" altLang="en-US" sz="800" b="1">
              <a:solidFill>
                <a:sysClr val="windowText" lastClr="000000"/>
              </a:solidFill>
            </a:rPr>
            <a:t>本登録</a:t>
          </a:r>
          <a:r>
            <a:rPr kumimoji="1" lang="en-US" altLang="ja-JP" sz="800" b="1">
              <a:solidFill>
                <a:sysClr val="windowText" lastClr="000000"/>
              </a:solidFill>
            </a:rPr>
            <a:t>】</a:t>
          </a:r>
          <a:r>
            <a:rPr kumimoji="1" lang="ja-JP" altLang="en-US" sz="800" b="1">
              <a:solidFill>
                <a:sysClr val="windowText" lastClr="000000"/>
              </a:solidFill>
            </a:rPr>
            <a:t>青梅法人会 新型コロナワクチン職域接種予約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h-shokuiki@hamurasankei.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46240-FAF5-4960-BC8F-84210F43AB8D}">
  <sheetPr>
    <pageSetUpPr fitToPage="1"/>
  </sheetPr>
  <dimension ref="A1:X124"/>
  <sheetViews>
    <sheetView showGridLines="0" tabSelected="1" zoomScaleNormal="100" workbookViewId="0">
      <selection activeCell="Y10" sqref="Y10"/>
    </sheetView>
  </sheetViews>
  <sheetFormatPr defaultRowHeight="18.75" x14ac:dyDescent="0.4"/>
  <cols>
    <col min="1" max="1" width="9" style="1"/>
    <col min="2" max="2" width="14.375" style="1" customWidth="1"/>
    <col min="3" max="3" width="10" style="1" customWidth="1"/>
    <col min="4" max="4" width="18.25" style="1" customWidth="1"/>
    <col min="5" max="5" width="14.5" style="1" customWidth="1"/>
    <col min="6" max="6" width="15.25" style="1" customWidth="1"/>
    <col min="7" max="7" width="14.375" style="1" customWidth="1"/>
    <col min="8" max="8" width="30" style="1" customWidth="1"/>
    <col min="9" max="9" width="15.5" style="1" customWidth="1"/>
    <col min="10" max="10" width="12.25" style="1" customWidth="1"/>
    <col min="11" max="11" width="27.625" style="2" customWidth="1"/>
    <col min="12" max="13" width="9" style="1"/>
    <col min="14" max="15" width="9" style="1" hidden="1" customWidth="1"/>
    <col min="16" max="16" width="11" style="1" hidden="1" customWidth="1"/>
    <col min="17" max="17" width="13" style="1" hidden="1" customWidth="1"/>
    <col min="18" max="24" width="9" style="1" hidden="1" customWidth="1"/>
    <col min="25" max="25" width="9" style="1" customWidth="1"/>
    <col min="26" max="16384" width="9" style="1"/>
  </cols>
  <sheetData>
    <row r="1" spans="1:22" ht="30.75" customHeight="1" x14ac:dyDescent="0.4">
      <c r="A1" s="40" t="s">
        <v>20</v>
      </c>
      <c r="B1" s="40"/>
      <c r="C1" s="40"/>
      <c r="D1" s="40"/>
      <c r="E1" s="40"/>
      <c r="F1" s="40"/>
      <c r="G1" s="40"/>
      <c r="H1" s="40"/>
      <c r="I1" s="40"/>
      <c r="J1" s="40"/>
      <c r="K1" s="40"/>
    </row>
    <row r="2" spans="1:22" ht="23.25" customHeight="1" x14ac:dyDescent="0.4">
      <c r="A2" s="45" t="s">
        <v>18</v>
      </c>
      <c r="B2" s="45"/>
      <c r="C2" s="45"/>
      <c r="D2" s="45"/>
      <c r="E2" s="45"/>
      <c r="F2" s="27"/>
      <c r="G2" s="27"/>
      <c r="H2" s="27"/>
      <c r="I2" s="27"/>
      <c r="J2" s="27"/>
      <c r="K2" s="3"/>
      <c r="U2" s="1" t="s">
        <v>38</v>
      </c>
      <c r="V2" s="1" t="s">
        <v>40</v>
      </c>
    </row>
    <row r="3" spans="1:22" ht="23.25" customHeight="1" x14ac:dyDescent="0.4">
      <c r="A3" s="45" t="s">
        <v>19</v>
      </c>
      <c r="B3" s="45"/>
      <c r="C3" s="45"/>
      <c r="D3" s="45"/>
      <c r="E3" s="45"/>
      <c r="F3" s="27"/>
      <c r="G3" s="27"/>
      <c r="H3" s="27"/>
      <c r="I3" s="47" t="s">
        <v>37</v>
      </c>
      <c r="J3" s="47"/>
      <c r="K3" s="47"/>
      <c r="N3" s="1" t="s">
        <v>43</v>
      </c>
      <c r="O3" s="1" t="s">
        <v>43</v>
      </c>
      <c r="U3" s="1" t="s">
        <v>35</v>
      </c>
      <c r="V3" s="1" t="s">
        <v>41</v>
      </c>
    </row>
    <row r="4" spans="1:22" ht="23.25" customHeight="1" x14ac:dyDescent="0.4">
      <c r="A4" s="45" t="s">
        <v>17</v>
      </c>
      <c r="B4" s="45"/>
      <c r="C4" s="46" t="s">
        <v>31</v>
      </c>
      <c r="D4" s="46"/>
      <c r="E4" s="46"/>
      <c r="F4" s="27"/>
      <c r="G4" s="27"/>
      <c r="H4" s="27"/>
      <c r="I4" s="48" t="str">
        <f>N4</f>
        <v>事業所情報欄をチェック</v>
      </c>
      <c r="J4" s="48"/>
      <c r="K4" s="48"/>
      <c r="N4" s="1" t="str">
        <f>IF(O4=1,V6,IF(O4=2,V7,IF(O4=3,V8)))</f>
        <v>事業所情報欄をチェック</v>
      </c>
      <c r="O4" s="1">
        <f>IF(Q9=FALSE,1,IF(Q18=FALSE,2,IF(S18&lt;1,2,3)))</f>
        <v>1</v>
      </c>
      <c r="U4" s="1" t="s">
        <v>39</v>
      </c>
      <c r="V4" s="1" t="s">
        <v>42</v>
      </c>
    </row>
    <row r="5" spans="1:22" ht="23.25" customHeight="1" x14ac:dyDescent="0.4">
      <c r="A5" s="41" t="s">
        <v>22</v>
      </c>
      <c r="B5" s="41"/>
      <c r="C5" s="41"/>
      <c r="D5" s="41"/>
      <c r="E5" s="41"/>
      <c r="I5" s="48"/>
      <c r="J5" s="48"/>
      <c r="K5" s="48"/>
      <c r="U5" s="1" t="s">
        <v>55</v>
      </c>
      <c r="V5" s="1" t="s">
        <v>56</v>
      </c>
    </row>
    <row r="6" spans="1:22" ht="23.25" customHeight="1" x14ac:dyDescent="0.4">
      <c r="A6" s="4" t="s">
        <v>30</v>
      </c>
      <c r="B6" s="4"/>
      <c r="C6" s="4"/>
      <c r="D6" s="4"/>
      <c r="E6" s="4"/>
      <c r="F6" s="5"/>
      <c r="I6" s="48"/>
      <c r="J6" s="48"/>
      <c r="K6" s="48"/>
      <c r="U6" s="1" t="s">
        <v>37</v>
      </c>
      <c r="V6" s="1" t="s">
        <v>51</v>
      </c>
    </row>
    <row r="7" spans="1:22" ht="23.25" customHeight="1" x14ac:dyDescent="0.4">
      <c r="A7" s="27"/>
      <c r="B7" s="27"/>
      <c r="C7" s="27"/>
      <c r="D7" s="27"/>
      <c r="E7" s="27"/>
      <c r="F7" s="27"/>
      <c r="G7" s="27"/>
      <c r="H7" s="27"/>
      <c r="I7" s="27" t="s">
        <v>52</v>
      </c>
      <c r="J7" s="27"/>
      <c r="K7" s="3"/>
      <c r="V7" s="1" t="s">
        <v>50</v>
      </c>
    </row>
    <row r="8" spans="1:22" ht="23.25" customHeight="1" x14ac:dyDescent="0.4">
      <c r="A8" s="56" t="s">
        <v>58</v>
      </c>
      <c r="B8" s="56"/>
      <c r="Q8" s="1" t="s">
        <v>48</v>
      </c>
      <c r="R8" s="1" t="s">
        <v>45</v>
      </c>
      <c r="V8" s="1" t="s">
        <v>53</v>
      </c>
    </row>
    <row r="9" spans="1:22" ht="23.25" customHeight="1" x14ac:dyDescent="0.4">
      <c r="A9" s="47" t="s">
        <v>57</v>
      </c>
      <c r="B9" s="47"/>
      <c r="C9" s="34" t="s">
        <v>46</v>
      </c>
      <c r="D9" s="28"/>
      <c r="E9" s="26" t="s">
        <v>59</v>
      </c>
      <c r="F9" s="54">
        <v>1</v>
      </c>
      <c r="G9" s="55"/>
      <c r="H9" s="39" t="s">
        <v>61</v>
      </c>
      <c r="Q9" s="1" t="b">
        <f>IF(COUNTIF(R9:R15,FALSE),FALSE,TRUE)</f>
        <v>0</v>
      </c>
      <c r="R9" s="1" t="b">
        <f>IF(AND(ISNUMBER(VALUE($D9)),LEN($D9)=6,$D9&lt;&gt;""),TRUE,FALSE)</f>
        <v>0</v>
      </c>
    </row>
    <row r="10" spans="1:22" ht="23.25" customHeight="1" x14ac:dyDescent="0.4">
      <c r="A10" s="59" t="s">
        <v>6</v>
      </c>
      <c r="B10" s="59"/>
      <c r="C10" s="60"/>
      <c r="D10" s="60"/>
      <c r="E10" s="60"/>
      <c r="F10" s="60"/>
      <c r="G10" s="60"/>
      <c r="H10" s="49" t="s">
        <v>60</v>
      </c>
      <c r="I10" s="50"/>
      <c r="J10" s="50"/>
      <c r="R10" s="1" t="b">
        <f>IF(C10&lt;&gt;"",TRUE,FALSE)</f>
        <v>0</v>
      </c>
    </row>
    <row r="11" spans="1:22" ht="23.25" customHeight="1" x14ac:dyDescent="0.4">
      <c r="A11" s="47" t="s">
        <v>7</v>
      </c>
      <c r="B11" s="47"/>
      <c r="C11" s="58"/>
      <c r="D11" s="58"/>
      <c r="E11" s="58"/>
      <c r="F11" s="58"/>
      <c r="G11" s="58"/>
      <c r="R11" s="1" t="b">
        <f t="shared" ref="R11:R15" si="0">IF(C11&lt;&gt;"",TRUE,FALSE)</f>
        <v>0</v>
      </c>
    </row>
    <row r="12" spans="1:22" ht="23.25" customHeight="1" x14ac:dyDescent="0.4">
      <c r="A12" s="6"/>
      <c r="B12" s="7" t="s">
        <v>2</v>
      </c>
      <c r="C12" s="58"/>
      <c r="D12" s="58"/>
      <c r="E12" s="58"/>
      <c r="F12" s="58"/>
      <c r="G12" s="58"/>
      <c r="R12" s="1" t="b">
        <v>1</v>
      </c>
    </row>
    <row r="13" spans="1:22" ht="23.25" customHeight="1" x14ac:dyDescent="0.4">
      <c r="A13" s="8" t="s">
        <v>14</v>
      </c>
      <c r="B13" s="7" t="s">
        <v>12</v>
      </c>
      <c r="C13" s="58"/>
      <c r="D13" s="58"/>
      <c r="E13" s="58"/>
      <c r="F13" s="58"/>
      <c r="G13" s="58"/>
      <c r="R13" s="1" t="b">
        <f t="shared" si="0"/>
        <v>0</v>
      </c>
    </row>
    <row r="14" spans="1:22" ht="23.25" customHeight="1" x14ac:dyDescent="0.4">
      <c r="A14" s="8" t="s">
        <v>15</v>
      </c>
      <c r="B14" s="7" t="s">
        <v>8</v>
      </c>
      <c r="C14" s="58"/>
      <c r="D14" s="58"/>
      <c r="E14" s="58"/>
      <c r="F14" s="58"/>
      <c r="G14" s="58"/>
      <c r="R14" s="1" t="b">
        <f t="shared" si="0"/>
        <v>0</v>
      </c>
    </row>
    <row r="15" spans="1:22" ht="23.25" customHeight="1" x14ac:dyDescent="0.4">
      <c r="A15" s="30"/>
      <c r="B15" s="7" t="s">
        <v>13</v>
      </c>
      <c r="C15" s="58"/>
      <c r="D15" s="58"/>
      <c r="E15" s="58"/>
      <c r="F15" s="58"/>
      <c r="G15" s="58"/>
      <c r="R15" s="1" t="b">
        <f t="shared" si="0"/>
        <v>0</v>
      </c>
    </row>
    <row r="16" spans="1:22" ht="23.25" customHeight="1" x14ac:dyDescent="0.4"/>
    <row r="17" spans="1:23" ht="44.25" customHeight="1" x14ac:dyDescent="0.35">
      <c r="H17" s="42" t="s">
        <v>28</v>
      </c>
      <c r="I17" s="42"/>
      <c r="J17" s="42"/>
      <c r="Q17" s="1" t="s">
        <v>49</v>
      </c>
      <c r="S17" s="1" t="s">
        <v>54</v>
      </c>
    </row>
    <row r="18" spans="1:23" ht="18.75" customHeight="1" x14ac:dyDescent="0.4">
      <c r="A18" s="57" t="s">
        <v>16</v>
      </c>
      <c r="B18" s="57"/>
      <c r="C18" s="53" t="s">
        <v>21</v>
      </c>
      <c r="D18" s="53"/>
      <c r="H18" s="43" t="s">
        <v>29</v>
      </c>
      <c r="I18" s="43"/>
      <c r="J18" s="44"/>
      <c r="Q18" s="1" t="b">
        <f>IF(COUNTIF(Q20:Q120,FALSE),FALSE,TRUE)</f>
        <v>1</v>
      </c>
      <c r="S18" s="1">
        <f>COUNTIF(U20:U120,0)</f>
        <v>0</v>
      </c>
    </row>
    <row r="19" spans="1:23" ht="23.25" customHeight="1" x14ac:dyDescent="0.4">
      <c r="A19" s="26" t="s">
        <v>3</v>
      </c>
      <c r="B19" s="26" t="s">
        <v>11</v>
      </c>
      <c r="C19" s="26" t="s">
        <v>5</v>
      </c>
      <c r="D19" s="9" t="s">
        <v>9</v>
      </c>
      <c r="E19" s="26" t="s">
        <v>1</v>
      </c>
      <c r="F19" s="26" t="s">
        <v>4</v>
      </c>
      <c r="G19" s="26" t="s">
        <v>33</v>
      </c>
      <c r="H19" s="26" t="s">
        <v>10</v>
      </c>
      <c r="I19" s="26" t="s">
        <v>0</v>
      </c>
      <c r="J19" s="10" t="s">
        <v>23</v>
      </c>
      <c r="K19" s="36" t="s">
        <v>32</v>
      </c>
      <c r="P19" s="1" t="s">
        <v>43</v>
      </c>
      <c r="Q19" s="33" t="s">
        <v>47</v>
      </c>
      <c r="R19" s="1" t="s">
        <v>34</v>
      </c>
      <c r="S19" s="1" t="s">
        <v>35</v>
      </c>
      <c r="T19" s="1" t="s">
        <v>36</v>
      </c>
      <c r="U19" s="1" t="s">
        <v>55</v>
      </c>
    </row>
    <row r="20" spans="1:23" ht="23.25" customHeight="1" x14ac:dyDescent="0.4">
      <c r="A20" s="19">
        <v>99</v>
      </c>
      <c r="B20" s="12">
        <v>44445</v>
      </c>
      <c r="C20" s="13">
        <v>0.375</v>
      </c>
      <c r="D20" s="32" t="s">
        <v>44</v>
      </c>
      <c r="E20" s="11" t="s">
        <v>24</v>
      </c>
      <c r="F20" s="14" t="s">
        <v>25</v>
      </c>
      <c r="G20" s="15">
        <v>36809</v>
      </c>
      <c r="H20" s="16" t="s">
        <v>26</v>
      </c>
      <c r="I20" s="14" t="s">
        <v>27</v>
      </c>
      <c r="J20" s="17"/>
      <c r="K20" s="37"/>
      <c r="L20" s="51"/>
      <c r="M20" s="52"/>
      <c r="N20" s="29"/>
      <c r="O20" s="29"/>
    </row>
    <row r="21" spans="1:23" ht="23.25" customHeight="1" x14ac:dyDescent="0.4">
      <c r="A21" s="20">
        <v>1</v>
      </c>
      <c r="B21" s="21"/>
      <c r="C21" s="22"/>
      <c r="D21" s="31"/>
      <c r="E21" s="23"/>
      <c r="F21" s="23"/>
      <c r="G21" s="24"/>
      <c r="H21" s="25"/>
      <c r="I21" s="31"/>
      <c r="J21" s="35"/>
      <c r="K21" s="38" t="str">
        <f t="shared" ref="K21:K84" si="1">P21</f>
        <v/>
      </c>
      <c r="L21" s="18"/>
      <c r="M21" s="29"/>
      <c r="N21" s="29"/>
      <c r="O21" s="29"/>
      <c r="P21" s="1" t="str">
        <f t="shared" ref="P21" si="2">IF(R21=FALSE,$V$2,IF(S21=FALSE,$V$3,IF(T21=FALSE,$V$4,"")))</f>
        <v/>
      </c>
      <c r="Q21" s="1" t="b">
        <f>IF(AND(R21,S21,T21),TRUE,FALSE)</f>
        <v>1</v>
      </c>
      <c r="R21" s="1" t="b">
        <f t="shared" ref="R21:R84" si="3">IF(OR($B21="",$B21=DATE(2021,9,6),$B21=DATE(2021,9,7),$B21=DATE(2021,9,9),$B21=DATE(2021,9,10)),TRUE,FALSE)</f>
        <v>1</v>
      </c>
      <c r="S21" s="1" t="b">
        <f>IF(OR($D21="",AND(ISNUMBER(VALUE($D21)),LEN($D21)=10)),TRUE,FALSE)</f>
        <v>1</v>
      </c>
      <c r="T21" s="1" t="b">
        <f>IF(OR($G21="",AND($G21&lt;DATE(2003,9,7),NOT(ISERROR(VALUE($G21))))),TRUE,FALSE)</f>
        <v>1</v>
      </c>
      <c r="U21" s="1">
        <f>COUNTIF(B21:I21,"")</f>
        <v>8</v>
      </c>
      <c r="W21" s="1" t="b">
        <f>IF(ROW()&gt;($F$9+20),TRUE,IF(COUNTIF(B21:I21,"")&gt;0,FALSE,TRUE))</f>
        <v>0</v>
      </c>
    </row>
    <row r="22" spans="1:23" ht="23.25" customHeight="1" x14ac:dyDescent="0.4">
      <c r="A22" s="20">
        <v>2</v>
      </c>
      <c r="B22" s="21"/>
      <c r="C22" s="22"/>
      <c r="D22" s="31"/>
      <c r="E22" s="23"/>
      <c r="F22" s="23"/>
      <c r="G22" s="24"/>
      <c r="H22" s="25"/>
      <c r="I22" s="31"/>
      <c r="J22" s="35"/>
      <c r="K22" s="38" t="str">
        <f t="shared" si="1"/>
        <v/>
      </c>
      <c r="P22" s="1" t="str">
        <f>IF(R22=FALSE,$V$2,IF(S22=FALSE,$V$3,IF(T22=FALSE,$V$4,"")))</f>
        <v/>
      </c>
      <c r="Q22" s="1" t="b">
        <f t="shared" ref="Q22:Q85" si="4">IF(AND(R22,S22,T22),TRUE,FALSE)</f>
        <v>1</v>
      </c>
      <c r="R22" s="1" t="b">
        <f t="shared" si="3"/>
        <v>1</v>
      </c>
      <c r="S22" s="1" t="b">
        <f t="shared" ref="S22:S85" si="5">IF(OR($D22="",AND(ISNUMBER(VALUE($D22)),LEN($D22)=10)),TRUE,FALSE)</f>
        <v>1</v>
      </c>
      <c r="T22" s="1" t="b">
        <f t="shared" ref="T22:T84" si="6">IF(OR($G22="",AND($G22&lt;DATE(2003,9,7),NOT(ISERROR(VALUE($G22))))),TRUE,FALSE)</f>
        <v>1</v>
      </c>
      <c r="U22" s="1">
        <f>COUNTIF(B22:I22,"")</f>
        <v>8</v>
      </c>
    </row>
    <row r="23" spans="1:23" ht="23.25" customHeight="1" x14ac:dyDescent="0.4">
      <c r="A23" s="20">
        <v>3</v>
      </c>
      <c r="B23" s="21"/>
      <c r="C23" s="22"/>
      <c r="D23" s="31"/>
      <c r="E23" s="23"/>
      <c r="F23" s="23"/>
      <c r="G23" s="24"/>
      <c r="H23" s="25"/>
      <c r="I23" s="31"/>
      <c r="J23" s="35"/>
      <c r="K23" s="38" t="str">
        <f t="shared" si="1"/>
        <v/>
      </c>
      <c r="P23" s="1" t="str">
        <f t="shared" ref="P23:P86" si="7">IF(R23=FALSE,$V$2,IF(S23=FALSE,$V$3,IF(T23=FALSE,$V$4,"")))</f>
        <v/>
      </c>
      <c r="Q23" s="1" t="b">
        <f t="shared" si="4"/>
        <v>1</v>
      </c>
      <c r="R23" s="1" t="b">
        <f t="shared" si="3"/>
        <v>1</v>
      </c>
      <c r="S23" s="1" t="b">
        <f t="shared" si="5"/>
        <v>1</v>
      </c>
      <c r="T23" s="1" t="b">
        <f t="shared" si="6"/>
        <v>1</v>
      </c>
      <c r="U23" s="1">
        <f t="shared" ref="U23:U86" si="8">COUNTIF(B23:I23,"")</f>
        <v>8</v>
      </c>
    </row>
    <row r="24" spans="1:23" ht="23.25" customHeight="1" x14ac:dyDescent="0.4">
      <c r="A24" s="20">
        <v>4</v>
      </c>
      <c r="B24" s="21"/>
      <c r="C24" s="22"/>
      <c r="D24" s="31"/>
      <c r="E24" s="23"/>
      <c r="F24" s="23"/>
      <c r="G24" s="24"/>
      <c r="H24" s="25"/>
      <c r="I24" s="31"/>
      <c r="J24" s="35"/>
      <c r="K24" s="38" t="str">
        <f t="shared" si="1"/>
        <v/>
      </c>
      <c r="P24" s="1" t="str">
        <f t="shared" si="7"/>
        <v/>
      </c>
      <c r="Q24" s="1" t="b">
        <f t="shared" si="4"/>
        <v>1</v>
      </c>
      <c r="R24" s="1" t="b">
        <f t="shared" si="3"/>
        <v>1</v>
      </c>
      <c r="S24" s="1" t="b">
        <f t="shared" si="5"/>
        <v>1</v>
      </c>
      <c r="T24" s="1" t="b">
        <f t="shared" si="6"/>
        <v>1</v>
      </c>
      <c r="U24" s="1">
        <f t="shared" si="8"/>
        <v>8</v>
      </c>
    </row>
    <row r="25" spans="1:23" ht="23.25" customHeight="1" x14ac:dyDescent="0.4">
      <c r="A25" s="20">
        <v>5</v>
      </c>
      <c r="B25" s="21"/>
      <c r="C25" s="22"/>
      <c r="D25" s="31"/>
      <c r="E25" s="23"/>
      <c r="F25" s="23"/>
      <c r="G25" s="24"/>
      <c r="H25" s="25"/>
      <c r="I25" s="31"/>
      <c r="J25" s="35"/>
      <c r="K25" s="38" t="str">
        <f t="shared" si="1"/>
        <v/>
      </c>
      <c r="P25" s="1" t="str">
        <f t="shared" si="7"/>
        <v/>
      </c>
      <c r="Q25" s="1" t="b">
        <f t="shared" si="4"/>
        <v>1</v>
      </c>
      <c r="R25" s="1" t="b">
        <f t="shared" si="3"/>
        <v>1</v>
      </c>
      <c r="S25" s="1" t="b">
        <f t="shared" si="5"/>
        <v>1</v>
      </c>
      <c r="T25" s="1" t="b">
        <f t="shared" si="6"/>
        <v>1</v>
      </c>
      <c r="U25" s="1">
        <f t="shared" si="8"/>
        <v>8</v>
      </c>
    </row>
    <row r="26" spans="1:23" ht="23.25" customHeight="1" x14ac:dyDescent="0.4">
      <c r="A26" s="20">
        <v>6</v>
      </c>
      <c r="B26" s="21"/>
      <c r="C26" s="22"/>
      <c r="D26" s="31"/>
      <c r="E26" s="23"/>
      <c r="F26" s="23"/>
      <c r="G26" s="24"/>
      <c r="H26" s="25"/>
      <c r="I26" s="31"/>
      <c r="J26" s="35"/>
      <c r="K26" s="38" t="str">
        <f t="shared" si="1"/>
        <v/>
      </c>
      <c r="P26" s="1" t="str">
        <f t="shared" si="7"/>
        <v/>
      </c>
      <c r="Q26" s="1" t="b">
        <f t="shared" si="4"/>
        <v>1</v>
      </c>
      <c r="R26" s="1" t="b">
        <f t="shared" si="3"/>
        <v>1</v>
      </c>
      <c r="S26" s="1" t="b">
        <f t="shared" si="5"/>
        <v>1</v>
      </c>
      <c r="T26" s="1" t="b">
        <f t="shared" si="6"/>
        <v>1</v>
      </c>
      <c r="U26" s="1">
        <f t="shared" si="8"/>
        <v>8</v>
      </c>
    </row>
    <row r="27" spans="1:23" ht="23.25" customHeight="1" x14ac:dyDescent="0.4">
      <c r="A27" s="20">
        <v>7</v>
      </c>
      <c r="B27" s="21"/>
      <c r="C27" s="22"/>
      <c r="D27" s="31"/>
      <c r="E27" s="23"/>
      <c r="F27" s="23"/>
      <c r="G27" s="24"/>
      <c r="H27" s="25"/>
      <c r="I27" s="31"/>
      <c r="J27" s="35"/>
      <c r="K27" s="38" t="str">
        <f t="shared" si="1"/>
        <v/>
      </c>
      <c r="P27" s="1" t="str">
        <f t="shared" si="7"/>
        <v/>
      </c>
      <c r="Q27" s="1" t="b">
        <f t="shared" si="4"/>
        <v>1</v>
      </c>
      <c r="R27" s="1" t="b">
        <f t="shared" si="3"/>
        <v>1</v>
      </c>
      <c r="S27" s="1" t="b">
        <f t="shared" si="5"/>
        <v>1</v>
      </c>
      <c r="T27" s="1" t="b">
        <f t="shared" si="6"/>
        <v>1</v>
      </c>
      <c r="U27" s="1">
        <f t="shared" si="8"/>
        <v>8</v>
      </c>
    </row>
    <row r="28" spans="1:23" ht="23.25" customHeight="1" x14ac:dyDescent="0.4">
      <c r="A28" s="20">
        <v>8</v>
      </c>
      <c r="B28" s="21"/>
      <c r="C28" s="22"/>
      <c r="D28" s="31"/>
      <c r="E28" s="23"/>
      <c r="F28" s="23"/>
      <c r="G28" s="24"/>
      <c r="H28" s="25"/>
      <c r="I28" s="31"/>
      <c r="J28" s="35"/>
      <c r="K28" s="38" t="str">
        <f t="shared" si="1"/>
        <v/>
      </c>
      <c r="P28" s="1" t="str">
        <f t="shared" si="7"/>
        <v/>
      </c>
      <c r="Q28" s="1" t="b">
        <f t="shared" si="4"/>
        <v>1</v>
      </c>
      <c r="R28" s="1" t="b">
        <f t="shared" si="3"/>
        <v>1</v>
      </c>
      <c r="S28" s="1" t="b">
        <f t="shared" si="5"/>
        <v>1</v>
      </c>
      <c r="T28" s="1" t="b">
        <f t="shared" si="6"/>
        <v>1</v>
      </c>
      <c r="U28" s="1">
        <f t="shared" si="8"/>
        <v>8</v>
      </c>
    </row>
    <row r="29" spans="1:23" ht="23.25" customHeight="1" x14ac:dyDescent="0.4">
      <c r="A29" s="20">
        <v>9</v>
      </c>
      <c r="B29" s="21"/>
      <c r="C29" s="22"/>
      <c r="D29" s="31"/>
      <c r="E29" s="23"/>
      <c r="F29" s="23"/>
      <c r="G29" s="24"/>
      <c r="H29" s="25"/>
      <c r="I29" s="31"/>
      <c r="J29" s="35"/>
      <c r="K29" s="38" t="str">
        <f t="shared" si="1"/>
        <v/>
      </c>
      <c r="P29" s="1" t="str">
        <f t="shared" si="7"/>
        <v/>
      </c>
      <c r="Q29" s="1" t="b">
        <f t="shared" si="4"/>
        <v>1</v>
      </c>
      <c r="R29" s="1" t="b">
        <f t="shared" si="3"/>
        <v>1</v>
      </c>
      <c r="S29" s="1" t="b">
        <f t="shared" si="5"/>
        <v>1</v>
      </c>
      <c r="T29" s="1" t="b">
        <f t="shared" si="6"/>
        <v>1</v>
      </c>
      <c r="U29" s="1">
        <f t="shared" si="8"/>
        <v>8</v>
      </c>
    </row>
    <row r="30" spans="1:23" ht="23.25" customHeight="1" x14ac:dyDescent="0.4">
      <c r="A30" s="20">
        <v>10</v>
      </c>
      <c r="B30" s="21"/>
      <c r="C30" s="22"/>
      <c r="D30" s="31"/>
      <c r="E30" s="23"/>
      <c r="F30" s="23"/>
      <c r="G30" s="24"/>
      <c r="H30" s="25"/>
      <c r="I30" s="31"/>
      <c r="J30" s="35"/>
      <c r="K30" s="38" t="str">
        <f t="shared" si="1"/>
        <v/>
      </c>
      <c r="P30" s="1" t="str">
        <f t="shared" si="7"/>
        <v/>
      </c>
      <c r="Q30" s="1" t="b">
        <f t="shared" si="4"/>
        <v>1</v>
      </c>
      <c r="R30" s="1" t="b">
        <f t="shared" si="3"/>
        <v>1</v>
      </c>
      <c r="S30" s="1" t="b">
        <f t="shared" si="5"/>
        <v>1</v>
      </c>
      <c r="T30" s="1" t="b">
        <f t="shared" si="6"/>
        <v>1</v>
      </c>
      <c r="U30" s="1">
        <f t="shared" si="8"/>
        <v>8</v>
      </c>
    </row>
    <row r="31" spans="1:23" ht="23.25" customHeight="1" x14ac:dyDescent="0.4">
      <c r="A31" s="20">
        <v>11</v>
      </c>
      <c r="B31" s="21"/>
      <c r="C31" s="22"/>
      <c r="D31" s="31"/>
      <c r="E31" s="23"/>
      <c r="F31" s="23"/>
      <c r="G31" s="24"/>
      <c r="H31" s="25"/>
      <c r="I31" s="31"/>
      <c r="J31" s="35"/>
      <c r="K31" s="38" t="str">
        <f t="shared" si="1"/>
        <v/>
      </c>
      <c r="P31" s="1" t="str">
        <f t="shared" si="7"/>
        <v/>
      </c>
      <c r="Q31" s="1" t="b">
        <f t="shared" si="4"/>
        <v>1</v>
      </c>
      <c r="R31" s="1" t="b">
        <f t="shared" si="3"/>
        <v>1</v>
      </c>
      <c r="S31" s="1" t="b">
        <f t="shared" si="5"/>
        <v>1</v>
      </c>
      <c r="T31" s="1" t="b">
        <f t="shared" si="6"/>
        <v>1</v>
      </c>
      <c r="U31" s="1">
        <f t="shared" si="8"/>
        <v>8</v>
      </c>
    </row>
    <row r="32" spans="1:23" ht="23.25" customHeight="1" x14ac:dyDescent="0.4">
      <c r="A32" s="20">
        <v>12</v>
      </c>
      <c r="B32" s="21"/>
      <c r="C32" s="22"/>
      <c r="D32" s="31"/>
      <c r="E32" s="23"/>
      <c r="F32" s="23"/>
      <c r="G32" s="24"/>
      <c r="H32" s="25"/>
      <c r="I32" s="31"/>
      <c r="J32" s="35"/>
      <c r="K32" s="38" t="str">
        <f t="shared" si="1"/>
        <v/>
      </c>
      <c r="P32" s="1" t="str">
        <f t="shared" si="7"/>
        <v/>
      </c>
      <c r="Q32" s="1" t="b">
        <f t="shared" si="4"/>
        <v>1</v>
      </c>
      <c r="R32" s="1" t="b">
        <f t="shared" si="3"/>
        <v>1</v>
      </c>
      <c r="S32" s="1" t="b">
        <f t="shared" si="5"/>
        <v>1</v>
      </c>
      <c r="T32" s="1" t="b">
        <f t="shared" si="6"/>
        <v>1</v>
      </c>
      <c r="U32" s="1">
        <f t="shared" si="8"/>
        <v>8</v>
      </c>
    </row>
    <row r="33" spans="1:21" ht="23.25" customHeight="1" x14ac:dyDescent="0.4">
      <c r="A33" s="20">
        <v>13</v>
      </c>
      <c r="B33" s="21"/>
      <c r="C33" s="22"/>
      <c r="D33" s="31"/>
      <c r="E33" s="23"/>
      <c r="F33" s="23"/>
      <c r="G33" s="24"/>
      <c r="H33" s="25"/>
      <c r="I33" s="31"/>
      <c r="J33" s="35"/>
      <c r="K33" s="38" t="str">
        <f t="shared" si="1"/>
        <v/>
      </c>
      <c r="P33" s="1" t="str">
        <f t="shared" si="7"/>
        <v/>
      </c>
      <c r="Q33" s="1" t="b">
        <f t="shared" si="4"/>
        <v>1</v>
      </c>
      <c r="R33" s="1" t="b">
        <f t="shared" si="3"/>
        <v>1</v>
      </c>
      <c r="S33" s="1" t="b">
        <f t="shared" si="5"/>
        <v>1</v>
      </c>
      <c r="T33" s="1" t="b">
        <f t="shared" si="6"/>
        <v>1</v>
      </c>
      <c r="U33" s="1">
        <f t="shared" si="8"/>
        <v>8</v>
      </c>
    </row>
    <row r="34" spans="1:21" ht="23.25" customHeight="1" x14ac:dyDescent="0.4">
      <c r="A34" s="20">
        <v>14</v>
      </c>
      <c r="B34" s="21"/>
      <c r="C34" s="22"/>
      <c r="D34" s="31"/>
      <c r="E34" s="23"/>
      <c r="F34" s="23"/>
      <c r="G34" s="24"/>
      <c r="H34" s="25"/>
      <c r="I34" s="31"/>
      <c r="J34" s="35"/>
      <c r="K34" s="38" t="str">
        <f t="shared" si="1"/>
        <v/>
      </c>
      <c r="P34" s="1" t="str">
        <f t="shared" si="7"/>
        <v/>
      </c>
      <c r="Q34" s="1" t="b">
        <f t="shared" si="4"/>
        <v>1</v>
      </c>
      <c r="R34" s="1" t="b">
        <f t="shared" si="3"/>
        <v>1</v>
      </c>
      <c r="S34" s="1" t="b">
        <f t="shared" si="5"/>
        <v>1</v>
      </c>
      <c r="T34" s="1" t="b">
        <f t="shared" si="6"/>
        <v>1</v>
      </c>
      <c r="U34" s="1">
        <f t="shared" si="8"/>
        <v>8</v>
      </c>
    </row>
    <row r="35" spans="1:21" ht="23.25" customHeight="1" x14ac:dyDescent="0.4">
      <c r="A35" s="20">
        <v>15</v>
      </c>
      <c r="B35" s="21"/>
      <c r="C35" s="22"/>
      <c r="D35" s="31"/>
      <c r="E35" s="23"/>
      <c r="F35" s="23"/>
      <c r="G35" s="24"/>
      <c r="H35" s="25"/>
      <c r="I35" s="31"/>
      <c r="J35" s="35"/>
      <c r="K35" s="38" t="str">
        <f t="shared" si="1"/>
        <v/>
      </c>
      <c r="P35" s="1" t="str">
        <f t="shared" si="7"/>
        <v/>
      </c>
      <c r="Q35" s="1" t="b">
        <f t="shared" si="4"/>
        <v>1</v>
      </c>
      <c r="R35" s="1" t="b">
        <f t="shared" si="3"/>
        <v>1</v>
      </c>
      <c r="S35" s="1" t="b">
        <f t="shared" si="5"/>
        <v>1</v>
      </c>
      <c r="T35" s="1" t="b">
        <f t="shared" si="6"/>
        <v>1</v>
      </c>
      <c r="U35" s="1">
        <f t="shared" si="8"/>
        <v>8</v>
      </c>
    </row>
    <row r="36" spans="1:21" ht="23.25" customHeight="1" x14ac:dyDescent="0.4">
      <c r="A36" s="20">
        <v>16</v>
      </c>
      <c r="B36" s="21"/>
      <c r="C36" s="22"/>
      <c r="D36" s="31"/>
      <c r="E36" s="23"/>
      <c r="F36" s="23"/>
      <c r="G36" s="24"/>
      <c r="H36" s="25"/>
      <c r="I36" s="31"/>
      <c r="J36" s="35"/>
      <c r="K36" s="38" t="str">
        <f t="shared" si="1"/>
        <v/>
      </c>
      <c r="P36" s="1" t="str">
        <f t="shared" si="7"/>
        <v/>
      </c>
      <c r="Q36" s="1" t="b">
        <f t="shared" si="4"/>
        <v>1</v>
      </c>
      <c r="R36" s="1" t="b">
        <f t="shared" si="3"/>
        <v>1</v>
      </c>
      <c r="S36" s="1" t="b">
        <f t="shared" si="5"/>
        <v>1</v>
      </c>
      <c r="T36" s="1" t="b">
        <f t="shared" si="6"/>
        <v>1</v>
      </c>
      <c r="U36" s="1">
        <f t="shared" si="8"/>
        <v>8</v>
      </c>
    </row>
    <row r="37" spans="1:21" ht="23.25" customHeight="1" x14ac:dyDescent="0.4">
      <c r="A37" s="20">
        <v>17</v>
      </c>
      <c r="B37" s="21"/>
      <c r="C37" s="22"/>
      <c r="D37" s="31"/>
      <c r="E37" s="23"/>
      <c r="F37" s="23"/>
      <c r="G37" s="24"/>
      <c r="H37" s="25"/>
      <c r="I37" s="31"/>
      <c r="J37" s="35"/>
      <c r="K37" s="38" t="str">
        <f t="shared" si="1"/>
        <v/>
      </c>
      <c r="P37" s="1" t="str">
        <f t="shared" si="7"/>
        <v/>
      </c>
      <c r="Q37" s="1" t="b">
        <f t="shared" si="4"/>
        <v>1</v>
      </c>
      <c r="R37" s="1" t="b">
        <f t="shared" si="3"/>
        <v>1</v>
      </c>
      <c r="S37" s="1" t="b">
        <f t="shared" si="5"/>
        <v>1</v>
      </c>
      <c r="T37" s="1" t="b">
        <f t="shared" si="6"/>
        <v>1</v>
      </c>
      <c r="U37" s="1">
        <f t="shared" si="8"/>
        <v>8</v>
      </c>
    </row>
    <row r="38" spans="1:21" ht="23.25" customHeight="1" x14ac:dyDescent="0.4">
      <c r="A38" s="20">
        <v>18</v>
      </c>
      <c r="B38" s="21"/>
      <c r="C38" s="22"/>
      <c r="D38" s="31"/>
      <c r="E38" s="23"/>
      <c r="F38" s="23"/>
      <c r="G38" s="24"/>
      <c r="H38" s="25"/>
      <c r="I38" s="31"/>
      <c r="J38" s="35"/>
      <c r="K38" s="38" t="str">
        <f t="shared" si="1"/>
        <v/>
      </c>
      <c r="P38" s="1" t="str">
        <f t="shared" si="7"/>
        <v/>
      </c>
      <c r="Q38" s="1" t="b">
        <f t="shared" si="4"/>
        <v>1</v>
      </c>
      <c r="R38" s="1" t="b">
        <f t="shared" si="3"/>
        <v>1</v>
      </c>
      <c r="S38" s="1" t="b">
        <f t="shared" si="5"/>
        <v>1</v>
      </c>
      <c r="T38" s="1" t="b">
        <f t="shared" si="6"/>
        <v>1</v>
      </c>
      <c r="U38" s="1">
        <f t="shared" si="8"/>
        <v>8</v>
      </c>
    </row>
    <row r="39" spans="1:21" ht="23.25" customHeight="1" x14ac:dyDescent="0.4">
      <c r="A39" s="20">
        <v>19</v>
      </c>
      <c r="B39" s="21"/>
      <c r="C39" s="22"/>
      <c r="D39" s="31"/>
      <c r="E39" s="23"/>
      <c r="F39" s="23"/>
      <c r="G39" s="24"/>
      <c r="H39" s="25"/>
      <c r="I39" s="31"/>
      <c r="J39" s="35"/>
      <c r="K39" s="38" t="str">
        <f t="shared" si="1"/>
        <v/>
      </c>
      <c r="P39" s="1" t="str">
        <f t="shared" si="7"/>
        <v/>
      </c>
      <c r="Q39" s="1" t="b">
        <f t="shared" si="4"/>
        <v>1</v>
      </c>
      <c r="R39" s="1" t="b">
        <f t="shared" si="3"/>
        <v>1</v>
      </c>
      <c r="S39" s="1" t="b">
        <f t="shared" si="5"/>
        <v>1</v>
      </c>
      <c r="T39" s="1" t="b">
        <f t="shared" si="6"/>
        <v>1</v>
      </c>
      <c r="U39" s="1">
        <f t="shared" si="8"/>
        <v>8</v>
      </c>
    </row>
    <row r="40" spans="1:21" ht="23.25" customHeight="1" x14ac:dyDescent="0.4">
      <c r="A40" s="20">
        <v>20</v>
      </c>
      <c r="B40" s="21"/>
      <c r="C40" s="22"/>
      <c r="D40" s="31"/>
      <c r="E40" s="23"/>
      <c r="F40" s="23"/>
      <c r="G40" s="24"/>
      <c r="H40" s="25"/>
      <c r="I40" s="31"/>
      <c r="J40" s="35"/>
      <c r="K40" s="38" t="str">
        <f t="shared" si="1"/>
        <v/>
      </c>
      <c r="P40" s="1" t="str">
        <f t="shared" si="7"/>
        <v/>
      </c>
      <c r="Q40" s="1" t="b">
        <f t="shared" si="4"/>
        <v>1</v>
      </c>
      <c r="R40" s="1" t="b">
        <f t="shared" si="3"/>
        <v>1</v>
      </c>
      <c r="S40" s="1" t="b">
        <f t="shared" si="5"/>
        <v>1</v>
      </c>
      <c r="T40" s="1" t="b">
        <f t="shared" si="6"/>
        <v>1</v>
      </c>
      <c r="U40" s="1">
        <f t="shared" si="8"/>
        <v>8</v>
      </c>
    </row>
    <row r="41" spans="1:21" ht="23.25" customHeight="1" x14ac:dyDescent="0.4">
      <c r="A41" s="20">
        <v>21</v>
      </c>
      <c r="B41" s="21"/>
      <c r="C41" s="22"/>
      <c r="D41" s="31"/>
      <c r="E41" s="23"/>
      <c r="F41" s="23"/>
      <c r="G41" s="24"/>
      <c r="H41" s="25"/>
      <c r="I41" s="31"/>
      <c r="J41" s="35"/>
      <c r="K41" s="38" t="str">
        <f t="shared" si="1"/>
        <v/>
      </c>
      <c r="P41" s="1" t="str">
        <f t="shared" si="7"/>
        <v/>
      </c>
      <c r="Q41" s="1" t="b">
        <f t="shared" si="4"/>
        <v>1</v>
      </c>
      <c r="R41" s="1" t="b">
        <f t="shared" si="3"/>
        <v>1</v>
      </c>
      <c r="S41" s="1" t="b">
        <f t="shared" si="5"/>
        <v>1</v>
      </c>
      <c r="T41" s="1" t="b">
        <f t="shared" si="6"/>
        <v>1</v>
      </c>
      <c r="U41" s="1">
        <f t="shared" si="8"/>
        <v>8</v>
      </c>
    </row>
    <row r="42" spans="1:21" ht="23.25" customHeight="1" x14ac:dyDescent="0.4">
      <c r="A42" s="20">
        <v>22</v>
      </c>
      <c r="B42" s="21"/>
      <c r="C42" s="22"/>
      <c r="D42" s="31"/>
      <c r="E42" s="23"/>
      <c r="F42" s="23"/>
      <c r="G42" s="24"/>
      <c r="H42" s="25"/>
      <c r="I42" s="31"/>
      <c r="J42" s="35"/>
      <c r="K42" s="38" t="str">
        <f t="shared" si="1"/>
        <v/>
      </c>
      <c r="P42" s="1" t="str">
        <f t="shared" si="7"/>
        <v/>
      </c>
      <c r="Q42" s="1" t="b">
        <f t="shared" si="4"/>
        <v>1</v>
      </c>
      <c r="R42" s="1" t="b">
        <f t="shared" si="3"/>
        <v>1</v>
      </c>
      <c r="S42" s="1" t="b">
        <f t="shared" si="5"/>
        <v>1</v>
      </c>
      <c r="T42" s="1" t="b">
        <f t="shared" si="6"/>
        <v>1</v>
      </c>
      <c r="U42" s="1">
        <f t="shared" si="8"/>
        <v>8</v>
      </c>
    </row>
    <row r="43" spans="1:21" ht="23.25" customHeight="1" x14ac:dyDescent="0.4">
      <c r="A43" s="20">
        <v>23</v>
      </c>
      <c r="B43" s="21"/>
      <c r="C43" s="22"/>
      <c r="D43" s="31"/>
      <c r="E43" s="23"/>
      <c r="F43" s="23"/>
      <c r="G43" s="24"/>
      <c r="H43" s="25"/>
      <c r="I43" s="31"/>
      <c r="J43" s="35"/>
      <c r="K43" s="38" t="str">
        <f t="shared" si="1"/>
        <v/>
      </c>
      <c r="P43" s="1" t="str">
        <f t="shared" si="7"/>
        <v/>
      </c>
      <c r="Q43" s="1" t="b">
        <f t="shared" si="4"/>
        <v>1</v>
      </c>
      <c r="R43" s="1" t="b">
        <f t="shared" si="3"/>
        <v>1</v>
      </c>
      <c r="S43" s="1" t="b">
        <f t="shared" si="5"/>
        <v>1</v>
      </c>
      <c r="T43" s="1" t="b">
        <f t="shared" si="6"/>
        <v>1</v>
      </c>
      <c r="U43" s="1">
        <f t="shared" si="8"/>
        <v>8</v>
      </c>
    </row>
    <row r="44" spans="1:21" ht="23.25" customHeight="1" x14ac:dyDescent="0.4">
      <c r="A44" s="20">
        <v>24</v>
      </c>
      <c r="B44" s="21"/>
      <c r="C44" s="22"/>
      <c r="D44" s="31"/>
      <c r="E44" s="23"/>
      <c r="F44" s="23"/>
      <c r="G44" s="24"/>
      <c r="H44" s="25"/>
      <c r="I44" s="31"/>
      <c r="J44" s="35"/>
      <c r="K44" s="38" t="str">
        <f t="shared" si="1"/>
        <v/>
      </c>
      <c r="P44" s="1" t="str">
        <f t="shared" si="7"/>
        <v/>
      </c>
      <c r="Q44" s="1" t="b">
        <f t="shared" si="4"/>
        <v>1</v>
      </c>
      <c r="R44" s="1" t="b">
        <f t="shared" si="3"/>
        <v>1</v>
      </c>
      <c r="S44" s="1" t="b">
        <f t="shared" si="5"/>
        <v>1</v>
      </c>
      <c r="T44" s="1" t="b">
        <f t="shared" si="6"/>
        <v>1</v>
      </c>
      <c r="U44" s="1">
        <f t="shared" si="8"/>
        <v>8</v>
      </c>
    </row>
    <row r="45" spans="1:21" ht="23.25" customHeight="1" x14ac:dyDescent="0.4">
      <c r="A45" s="20">
        <v>25</v>
      </c>
      <c r="B45" s="21"/>
      <c r="C45" s="22"/>
      <c r="D45" s="31"/>
      <c r="E45" s="23"/>
      <c r="F45" s="23"/>
      <c r="G45" s="24"/>
      <c r="H45" s="25"/>
      <c r="I45" s="31"/>
      <c r="J45" s="35"/>
      <c r="K45" s="38" t="str">
        <f t="shared" si="1"/>
        <v/>
      </c>
      <c r="P45" s="1" t="str">
        <f t="shared" si="7"/>
        <v/>
      </c>
      <c r="Q45" s="1" t="b">
        <f t="shared" si="4"/>
        <v>1</v>
      </c>
      <c r="R45" s="1" t="b">
        <f t="shared" si="3"/>
        <v>1</v>
      </c>
      <c r="S45" s="1" t="b">
        <f t="shared" si="5"/>
        <v>1</v>
      </c>
      <c r="T45" s="1" t="b">
        <f t="shared" si="6"/>
        <v>1</v>
      </c>
      <c r="U45" s="1">
        <f t="shared" si="8"/>
        <v>8</v>
      </c>
    </row>
    <row r="46" spans="1:21" ht="23.25" customHeight="1" x14ac:dyDescent="0.4">
      <c r="A46" s="20">
        <v>26</v>
      </c>
      <c r="B46" s="21"/>
      <c r="C46" s="22"/>
      <c r="D46" s="31"/>
      <c r="E46" s="23"/>
      <c r="F46" s="23"/>
      <c r="G46" s="24"/>
      <c r="H46" s="25"/>
      <c r="I46" s="31"/>
      <c r="J46" s="35"/>
      <c r="K46" s="38" t="str">
        <f t="shared" si="1"/>
        <v/>
      </c>
      <c r="P46" s="1" t="str">
        <f t="shared" si="7"/>
        <v/>
      </c>
      <c r="Q46" s="1" t="b">
        <f t="shared" si="4"/>
        <v>1</v>
      </c>
      <c r="R46" s="1" t="b">
        <f t="shared" si="3"/>
        <v>1</v>
      </c>
      <c r="S46" s="1" t="b">
        <f t="shared" si="5"/>
        <v>1</v>
      </c>
      <c r="T46" s="1" t="b">
        <f t="shared" si="6"/>
        <v>1</v>
      </c>
      <c r="U46" s="1">
        <f t="shared" si="8"/>
        <v>8</v>
      </c>
    </row>
    <row r="47" spans="1:21" ht="23.25" customHeight="1" x14ac:dyDescent="0.4">
      <c r="A47" s="20">
        <v>27</v>
      </c>
      <c r="B47" s="21"/>
      <c r="C47" s="22"/>
      <c r="D47" s="31"/>
      <c r="E47" s="23"/>
      <c r="F47" s="23"/>
      <c r="G47" s="24"/>
      <c r="H47" s="25"/>
      <c r="I47" s="31"/>
      <c r="J47" s="35"/>
      <c r="K47" s="38" t="str">
        <f t="shared" si="1"/>
        <v/>
      </c>
      <c r="P47" s="1" t="str">
        <f t="shared" si="7"/>
        <v/>
      </c>
      <c r="Q47" s="1" t="b">
        <f t="shared" si="4"/>
        <v>1</v>
      </c>
      <c r="R47" s="1" t="b">
        <f t="shared" si="3"/>
        <v>1</v>
      </c>
      <c r="S47" s="1" t="b">
        <f t="shared" si="5"/>
        <v>1</v>
      </c>
      <c r="T47" s="1" t="b">
        <f t="shared" si="6"/>
        <v>1</v>
      </c>
      <c r="U47" s="1">
        <f t="shared" si="8"/>
        <v>8</v>
      </c>
    </row>
    <row r="48" spans="1:21" ht="23.25" customHeight="1" x14ac:dyDescent="0.4">
      <c r="A48" s="20">
        <v>28</v>
      </c>
      <c r="B48" s="21"/>
      <c r="C48" s="22"/>
      <c r="D48" s="31"/>
      <c r="E48" s="23"/>
      <c r="F48" s="23"/>
      <c r="G48" s="24"/>
      <c r="H48" s="25"/>
      <c r="I48" s="31"/>
      <c r="J48" s="35"/>
      <c r="K48" s="38" t="str">
        <f t="shared" si="1"/>
        <v/>
      </c>
      <c r="P48" s="1" t="str">
        <f t="shared" si="7"/>
        <v/>
      </c>
      <c r="Q48" s="1" t="b">
        <f t="shared" si="4"/>
        <v>1</v>
      </c>
      <c r="R48" s="1" t="b">
        <f t="shared" si="3"/>
        <v>1</v>
      </c>
      <c r="S48" s="1" t="b">
        <f t="shared" si="5"/>
        <v>1</v>
      </c>
      <c r="T48" s="1" t="b">
        <f t="shared" si="6"/>
        <v>1</v>
      </c>
      <c r="U48" s="1">
        <f t="shared" si="8"/>
        <v>8</v>
      </c>
    </row>
    <row r="49" spans="1:21" ht="23.25" customHeight="1" x14ac:dyDescent="0.4">
      <c r="A49" s="20">
        <v>29</v>
      </c>
      <c r="B49" s="21"/>
      <c r="C49" s="22"/>
      <c r="D49" s="31"/>
      <c r="E49" s="23"/>
      <c r="F49" s="23"/>
      <c r="G49" s="24"/>
      <c r="H49" s="25"/>
      <c r="I49" s="31"/>
      <c r="J49" s="35"/>
      <c r="K49" s="38" t="str">
        <f t="shared" si="1"/>
        <v/>
      </c>
      <c r="P49" s="1" t="str">
        <f t="shared" si="7"/>
        <v/>
      </c>
      <c r="Q49" s="1" t="b">
        <f t="shared" si="4"/>
        <v>1</v>
      </c>
      <c r="R49" s="1" t="b">
        <f t="shared" si="3"/>
        <v>1</v>
      </c>
      <c r="S49" s="1" t="b">
        <f t="shared" si="5"/>
        <v>1</v>
      </c>
      <c r="T49" s="1" t="b">
        <f t="shared" si="6"/>
        <v>1</v>
      </c>
      <c r="U49" s="1">
        <f t="shared" si="8"/>
        <v>8</v>
      </c>
    </row>
    <row r="50" spans="1:21" ht="23.25" customHeight="1" x14ac:dyDescent="0.4">
      <c r="A50" s="20">
        <v>30</v>
      </c>
      <c r="B50" s="21"/>
      <c r="C50" s="22"/>
      <c r="D50" s="31"/>
      <c r="E50" s="23"/>
      <c r="F50" s="23"/>
      <c r="G50" s="24"/>
      <c r="H50" s="25"/>
      <c r="I50" s="31"/>
      <c r="J50" s="35"/>
      <c r="K50" s="38" t="str">
        <f t="shared" si="1"/>
        <v/>
      </c>
      <c r="P50" s="1" t="str">
        <f t="shared" si="7"/>
        <v/>
      </c>
      <c r="Q50" s="1" t="b">
        <f t="shared" si="4"/>
        <v>1</v>
      </c>
      <c r="R50" s="1" t="b">
        <f t="shared" si="3"/>
        <v>1</v>
      </c>
      <c r="S50" s="1" t="b">
        <f t="shared" si="5"/>
        <v>1</v>
      </c>
      <c r="T50" s="1" t="b">
        <f t="shared" si="6"/>
        <v>1</v>
      </c>
      <c r="U50" s="1">
        <f t="shared" si="8"/>
        <v>8</v>
      </c>
    </row>
    <row r="51" spans="1:21" ht="23.25" customHeight="1" x14ac:dyDescent="0.4">
      <c r="A51" s="20">
        <v>31</v>
      </c>
      <c r="B51" s="21"/>
      <c r="C51" s="22"/>
      <c r="D51" s="31"/>
      <c r="E51" s="23"/>
      <c r="F51" s="23"/>
      <c r="G51" s="24"/>
      <c r="H51" s="25"/>
      <c r="I51" s="31"/>
      <c r="J51" s="35"/>
      <c r="K51" s="38" t="str">
        <f t="shared" si="1"/>
        <v/>
      </c>
      <c r="P51" s="1" t="str">
        <f t="shared" si="7"/>
        <v/>
      </c>
      <c r="Q51" s="1" t="b">
        <f t="shared" si="4"/>
        <v>1</v>
      </c>
      <c r="R51" s="1" t="b">
        <f t="shared" si="3"/>
        <v>1</v>
      </c>
      <c r="S51" s="1" t="b">
        <f t="shared" si="5"/>
        <v>1</v>
      </c>
      <c r="T51" s="1" t="b">
        <f t="shared" si="6"/>
        <v>1</v>
      </c>
      <c r="U51" s="1">
        <f t="shared" si="8"/>
        <v>8</v>
      </c>
    </row>
    <row r="52" spans="1:21" ht="23.25" customHeight="1" x14ac:dyDescent="0.4">
      <c r="A52" s="20">
        <v>32</v>
      </c>
      <c r="B52" s="21"/>
      <c r="C52" s="22"/>
      <c r="D52" s="31"/>
      <c r="E52" s="23"/>
      <c r="F52" s="23"/>
      <c r="G52" s="24"/>
      <c r="H52" s="25"/>
      <c r="I52" s="31"/>
      <c r="J52" s="35"/>
      <c r="K52" s="38" t="str">
        <f t="shared" si="1"/>
        <v/>
      </c>
      <c r="P52" s="1" t="str">
        <f t="shared" si="7"/>
        <v/>
      </c>
      <c r="Q52" s="1" t="b">
        <f t="shared" si="4"/>
        <v>1</v>
      </c>
      <c r="R52" s="1" t="b">
        <f t="shared" si="3"/>
        <v>1</v>
      </c>
      <c r="S52" s="1" t="b">
        <f t="shared" si="5"/>
        <v>1</v>
      </c>
      <c r="T52" s="1" t="b">
        <f t="shared" si="6"/>
        <v>1</v>
      </c>
      <c r="U52" s="1">
        <f t="shared" si="8"/>
        <v>8</v>
      </c>
    </row>
    <row r="53" spans="1:21" ht="23.25" customHeight="1" x14ac:dyDescent="0.4">
      <c r="A53" s="20">
        <v>33</v>
      </c>
      <c r="B53" s="21"/>
      <c r="C53" s="22"/>
      <c r="D53" s="31"/>
      <c r="E53" s="23"/>
      <c r="F53" s="23"/>
      <c r="G53" s="24"/>
      <c r="H53" s="25"/>
      <c r="I53" s="31"/>
      <c r="J53" s="35"/>
      <c r="K53" s="38" t="str">
        <f t="shared" si="1"/>
        <v/>
      </c>
      <c r="P53" s="1" t="str">
        <f t="shared" si="7"/>
        <v/>
      </c>
      <c r="Q53" s="1" t="b">
        <f t="shared" si="4"/>
        <v>1</v>
      </c>
      <c r="R53" s="1" t="b">
        <f t="shared" si="3"/>
        <v>1</v>
      </c>
      <c r="S53" s="1" t="b">
        <f t="shared" si="5"/>
        <v>1</v>
      </c>
      <c r="T53" s="1" t="b">
        <f t="shared" si="6"/>
        <v>1</v>
      </c>
      <c r="U53" s="1">
        <f t="shared" si="8"/>
        <v>8</v>
      </c>
    </row>
    <row r="54" spans="1:21" ht="23.25" customHeight="1" x14ac:dyDescent="0.4">
      <c r="A54" s="20">
        <v>34</v>
      </c>
      <c r="B54" s="21"/>
      <c r="C54" s="22"/>
      <c r="D54" s="31"/>
      <c r="E54" s="23"/>
      <c r="F54" s="23"/>
      <c r="G54" s="24"/>
      <c r="H54" s="25"/>
      <c r="I54" s="31"/>
      <c r="J54" s="35"/>
      <c r="K54" s="38" t="str">
        <f t="shared" si="1"/>
        <v/>
      </c>
      <c r="P54" s="1" t="str">
        <f t="shared" si="7"/>
        <v/>
      </c>
      <c r="Q54" s="1" t="b">
        <f t="shared" si="4"/>
        <v>1</v>
      </c>
      <c r="R54" s="1" t="b">
        <f t="shared" si="3"/>
        <v>1</v>
      </c>
      <c r="S54" s="1" t="b">
        <f t="shared" si="5"/>
        <v>1</v>
      </c>
      <c r="T54" s="1" t="b">
        <f t="shared" si="6"/>
        <v>1</v>
      </c>
      <c r="U54" s="1">
        <f t="shared" si="8"/>
        <v>8</v>
      </c>
    </row>
    <row r="55" spans="1:21" ht="23.25" customHeight="1" x14ac:dyDescent="0.4">
      <c r="A55" s="20">
        <v>35</v>
      </c>
      <c r="B55" s="21"/>
      <c r="C55" s="22"/>
      <c r="D55" s="31"/>
      <c r="E55" s="23"/>
      <c r="F55" s="23"/>
      <c r="G55" s="24"/>
      <c r="H55" s="25"/>
      <c r="I55" s="31"/>
      <c r="J55" s="35"/>
      <c r="K55" s="38" t="str">
        <f t="shared" si="1"/>
        <v/>
      </c>
      <c r="P55" s="1" t="str">
        <f t="shared" si="7"/>
        <v/>
      </c>
      <c r="Q55" s="1" t="b">
        <f t="shared" si="4"/>
        <v>1</v>
      </c>
      <c r="R55" s="1" t="b">
        <f t="shared" si="3"/>
        <v>1</v>
      </c>
      <c r="S55" s="1" t="b">
        <f t="shared" si="5"/>
        <v>1</v>
      </c>
      <c r="T55" s="1" t="b">
        <f t="shared" si="6"/>
        <v>1</v>
      </c>
      <c r="U55" s="1">
        <f t="shared" si="8"/>
        <v>8</v>
      </c>
    </row>
    <row r="56" spans="1:21" ht="23.25" customHeight="1" x14ac:dyDescent="0.4">
      <c r="A56" s="20">
        <v>36</v>
      </c>
      <c r="B56" s="21"/>
      <c r="C56" s="22"/>
      <c r="D56" s="31"/>
      <c r="E56" s="23"/>
      <c r="F56" s="23"/>
      <c r="G56" s="24"/>
      <c r="H56" s="25"/>
      <c r="I56" s="31"/>
      <c r="J56" s="35"/>
      <c r="K56" s="38" t="str">
        <f t="shared" si="1"/>
        <v/>
      </c>
      <c r="P56" s="1" t="str">
        <f t="shared" si="7"/>
        <v/>
      </c>
      <c r="Q56" s="1" t="b">
        <f t="shared" si="4"/>
        <v>1</v>
      </c>
      <c r="R56" s="1" t="b">
        <f t="shared" si="3"/>
        <v>1</v>
      </c>
      <c r="S56" s="1" t="b">
        <f t="shared" si="5"/>
        <v>1</v>
      </c>
      <c r="T56" s="1" t="b">
        <f t="shared" si="6"/>
        <v>1</v>
      </c>
      <c r="U56" s="1">
        <f t="shared" si="8"/>
        <v>8</v>
      </c>
    </row>
    <row r="57" spans="1:21" ht="23.25" customHeight="1" x14ac:dyDescent="0.4">
      <c r="A57" s="20">
        <v>37</v>
      </c>
      <c r="B57" s="21"/>
      <c r="C57" s="22"/>
      <c r="D57" s="31"/>
      <c r="E57" s="23"/>
      <c r="F57" s="23"/>
      <c r="G57" s="24"/>
      <c r="H57" s="25"/>
      <c r="I57" s="31"/>
      <c r="J57" s="35"/>
      <c r="K57" s="38" t="str">
        <f t="shared" si="1"/>
        <v/>
      </c>
      <c r="P57" s="1" t="str">
        <f t="shared" si="7"/>
        <v/>
      </c>
      <c r="Q57" s="1" t="b">
        <f t="shared" si="4"/>
        <v>1</v>
      </c>
      <c r="R57" s="1" t="b">
        <f t="shared" si="3"/>
        <v>1</v>
      </c>
      <c r="S57" s="1" t="b">
        <f t="shared" si="5"/>
        <v>1</v>
      </c>
      <c r="T57" s="1" t="b">
        <f t="shared" si="6"/>
        <v>1</v>
      </c>
      <c r="U57" s="1">
        <f t="shared" si="8"/>
        <v>8</v>
      </c>
    </row>
    <row r="58" spans="1:21" ht="23.25" customHeight="1" x14ac:dyDescent="0.4">
      <c r="A58" s="20">
        <v>38</v>
      </c>
      <c r="B58" s="21"/>
      <c r="C58" s="22"/>
      <c r="D58" s="31"/>
      <c r="E58" s="23"/>
      <c r="F58" s="23"/>
      <c r="G58" s="24"/>
      <c r="H58" s="25"/>
      <c r="I58" s="31"/>
      <c r="J58" s="35"/>
      <c r="K58" s="38" t="str">
        <f t="shared" si="1"/>
        <v/>
      </c>
      <c r="P58" s="1" t="str">
        <f t="shared" si="7"/>
        <v/>
      </c>
      <c r="Q58" s="1" t="b">
        <f t="shared" si="4"/>
        <v>1</v>
      </c>
      <c r="R58" s="1" t="b">
        <f t="shared" si="3"/>
        <v>1</v>
      </c>
      <c r="S58" s="1" t="b">
        <f t="shared" si="5"/>
        <v>1</v>
      </c>
      <c r="T58" s="1" t="b">
        <f t="shared" si="6"/>
        <v>1</v>
      </c>
      <c r="U58" s="1">
        <f t="shared" si="8"/>
        <v>8</v>
      </c>
    </row>
    <row r="59" spans="1:21" ht="23.25" customHeight="1" x14ac:dyDescent="0.4">
      <c r="A59" s="20">
        <v>39</v>
      </c>
      <c r="B59" s="21"/>
      <c r="C59" s="22"/>
      <c r="D59" s="31"/>
      <c r="E59" s="23"/>
      <c r="F59" s="23"/>
      <c r="G59" s="24"/>
      <c r="H59" s="25"/>
      <c r="I59" s="31"/>
      <c r="J59" s="35"/>
      <c r="K59" s="38" t="str">
        <f t="shared" si="1"/>
        <v/>
      </c>
      <c r="P59" s="1" t="str">
        <f t="shared" si="7"/>
        <v/>
      </c>
      <c r="Q59" s="1" t="b">
        <f t="shared" si="4"/>
        <v>1</v>
      </c>
      <c r="R59" s="1" t="b">
        <f t="shared" si="3"/>
        <v>1</v>
      </c>
      <c r="S59" s="1" t="b">
        <f t="shared" si="5"/>
        <v>1</v>
      </c>
      <c r="T59" s="1" t="b">
        <f t="shared" si="6"/>
        <v>1</v>
      </c>
      <c r="U59" s="1">
        <f t="shared" si="8"/>
        <v>8</v>
      </c>
    </row>
    <row r="60" spans="1:21" ht="23.25" customHeight="1" x14ac:dyDescent="0.4">
      <c r="A60" s="20">
        <v>40</v>
      </c>
      <c r="B60" s="21"/>
      <c r="C60" s="22"/>
      <c r="D60" s="31"/>
      <c r="E60" s="23"/>
      <c r="F60" s="23"/>
      <c r="G60" s="24"/>
      <c r="H60" s="25"/>
      <c r="I60" s="31"/>
      <c r="J60" s="35"/>
      <c r="K60" s="38" t="str">
        <f t="shared" si="1"/>
        <v/>
      </c>
      <c r="P60" s="1" t="str">
        <f t="shared" si="7"/>
        <v/>
      </c>
      <c r="Q60" s="1" t="b">
        <f t="shared" si="4"/>
        <v>1</v>
      </c>
      <c r="R60" s="1" t="b">
        <f t="shared" si="3"/>
        <v>1</v>
      </c>
      <c r="S60" s="1" t="b">
        <f t="shared" si="5"/>
        <v>1</v>
      </c>
      <c r="T60" s="1" t="b">
        <f t="shared" si="6"/>
        <v>1</v>
      </c>
      <c r="U60" s="1">
        <f t="shared" si="8"/>
        <v>8</v>
      </c>
    </row>
    <row r="61" spans="1:21" ht="23.25" customHeight="1" x14ac:dyDescent="0.4">
      <c r="A61" s="20">
        <v>41</v>
      </c>
      <c r="B61" s="21"/>
      <c r="C61" s="22"/>
      <c r="D61" s="31"/>
      <c r="E61" s="23"/>
      <c r="F61" s="23"/>
      <c r="G61" s="24"/>
      <c r="H61" s="25"/>
      <c r="I61" s="31"/>
      <c r="J61" s="35"/>
      <c r="K61" s="38" t="str">
        <f t="shared" si="1"/>
        <v/>
      </c>
      <c r="P61" s="1" t="str">
        <f t="shared" si="7"/>
        <v/>
      </c>
      <c r="Q61" s="1" t="b">
        <f t="shared" si="4"/>
        <v>1</v>
      </c>
      <c r="R61" s="1" t="b">
        <f t="shared" si="3"/>
        <v>1</v>
      </c>
      <c r="S61" s="1" t="b">
        <f t="shared" si="5"/>
        <v>1</v>
      </c>
      <c r="T61" s="1" t="b">
        <f t="shared" si="6"/>
        <v>1</v>
      </c>
      <c r="U61" s="1">
        <f t="shared" si="8"/>
        <v>8</v>
      </c>
    </row>
    <row r="62" spans="1:21" ht="23.25" customHeight="1" x14ac:dyDescent="0.4">
      <c r="A62" s="20">
        <v>42</v>
      </c>
      <c r="B62" s="21"/>
      <c r="C62" s="22"/>
      <c r="D62" s="31"/>
      <c r="E62" s="23"/>
      <c r="F62" s="23"/>
      <c r="G62" s="24"/>
      <c r="H62" s="25"/>
      <c r="I62" s="31"/>
      <c r="J62" s="35"/>
      <c r="K62" s="38" t="str">
        <f t="shared" si="1"/>
        <v/>
      </c>
      <c r="P62" s="1" t="str">
        <f t="shared" si="7"/>
        <v/>
      </c>
      <c r="Q62" s="1" t="b">
        <f t="shared" si="4"/>
        <v>1</v>
      </c>
      <c r="R62" s="1" t="b">
        <f t="shared" si="3"/>
        <v>1</v>
      </c>
      <c r="S62" s="1" t="b">
        <f t="shared" si="5"/>
        <v>1</v>
      </c>
      <c r="T62" s="1" t="b">
        <f t="shared" si="6"/>
        <v>1</v>
      </c>
      <c r="U62" s="1">
        <f t="shared" si="8"/>
        <v>8</v>
      </c>
    </row>
    <row r="63" spans="1:21" ht="23.25" customHeight="1" x14ac:dyDescent="0.4">
      <c r="A63" s="20">
        <v>43</v>
      </c>
      <c r="B63" s="21"/>
      <c r="C63" s="22"/>
      <c r="D63" s="31"/>
      <c r="E63" s="23"/>
      <c r="F63" s="23"/>
      <c r="G63" s="24"/>
      <c r="H63" s="25"/>
      <c r="I63" s="31"/>
      <c r="J63" s="35"/>
      <c r="K63" s="38" t="str">
        <f t="shared" si="1"/>
        <v/>
      </c>
      <c r="P63" s="1" t="str">
        <f t="shared" si="7"/>
        <v/>
      </c>
      <c r="Q63" s="1" t="b">
        <f t="shared" si="4"/>
        <v>1</v>
      </c>
      <c r="R63" s="1" t="b">
        <f t="shared" si="3"/>
        <v>1</v>
      </c>
      <c r="S63" s="1" t="b">
        <f t="shared" si="5"/>
        <v>1</v>
      </c>
      <c r="T63" s="1" t="b">
        <f t="shared" si="6"/>
        <v>1</v>
      </c>
      <c r="U63" s="1">
        <f t="shared" si="8"/>
        <v>8</v>
      </c>
    </row>
    <row r="64" spans="1:21" ht="23.25" customHeight="1" x14ac:dyDescent="0.4">
      <c r="A64" s="20">
        <v>44</v>
      </c>
      <c r="B64" s="21"/>
      <c r="C64" s="22"/>
      <c r="D64" s="31"/>
      <c r="E64" s="23"/>
      <c r="F64" s="23"/>
      <c r="G64" s="24"/>
      <c r="H64" s="25"/>
      <c r="I64" s="31"/>
      <c r="J64" s="35"/>
      <c r="K64" s="38" t="str">
        <f t="shared" si="1"/>
        <v/>
      </c>
      <c r="P64" s="1" t="str">
        <f t="shared" si="7"/>
        <v/>
      </c>
      <c r="Q64" s="1" t="b">
        <f t="shared" si="4"/>
        <v>1</v>
      </c>
      <c r="R64" s="1" t="b">
        <f t="shared" si="3"/>
        <v>1</v>
      </c>
      <c r="S64" s="1" t="b">
        <f t="shared" si="5"/>
        <v>1</v>
      </c>
      <c r="T64" s="1" t="b">
        <f t="shared" si="6"/>
        <v>1</v>
      </c>
      <c r="U64" s="1">
        <f t="shared" si="8"/>
        <v>8</v>
      </c>
    </row>
    <row r="65" spans="1:21" ht="23.25" customHeight="1" x14ac:dyDescent="0.4">
      <c r="A65" s="20">
        <v>45</v>
      </c>
      <c r="B65" s="21"/>
      <c r="C65" s="22"/>
      <c r="D65" s="31"/>
      <c r="E65" s="23"/>
      <c r="F65" s="23"/>
      <c r="G65" s="24"/>
      <c r="H65" s="25"/>
      <c r="I65" s="31"/>
      <c r="J65" s="35"/>
      <c r="K65" s="38" t="str">
        <f t="shared" si="1"/>
        <v/>
      </c>
      <c r="P65" s="1" t="str">
        <f t="shared" si="7"/>
        <v/>
      </c>
      <c r="Q65" s="1" t="b">
        <f t="shared" si="4"/>
        <v>1</v>
      </c>
      <c r="R65" s="1" t="b">
        <f t="shared" si="3"/>
        <v>1</v>
      </c>
      <c r="S65" s="1" t="b">
        <f t="shared" si="5"/>
        <v>1</v>
      </c>
      <c r="T65" s="1" t="b">
        <f t="shared" si="6"/>
        <v>1</v>
      </c>
      <c r="U65" s="1">
        <f t="shared" si="8"/>
        <v>8</v>
      </c>
    </row>
    <row r="66" spans="1:21" ht="23.25" customHeight="1" x14ac:dyDescent="0.4">
      <c r="A66" s="20">
        <v>46</v>
      </c>
      <c r="B66" s="21"/>
      <c r="C66" s="22"/>
      <c r="D66" s="31"/>
      <c r="E66" s="23"/>
      <c r="F66" s="23"/>
      <c r="G66" s="24"/>
      <c r="H66" s="25"/>
      <c r="I66" s="31"/>
      <c r="J66" s="35"/>
      <c r="K66" s="38" t="str">
        <f t="shared" si="1"/>
        <v/>
      </c>
      <c r="P66" s="1" t="str">
        <f t="shared" si="7"/>
        <v/>
      </c>
      <c r="Q66" s="1" t="b">
        <f t="shared" si="4"/>
        <v>1</v>
      </c>
      <c r="R66" s="1" t="b">
        <f t="shared" si="3"/>
        <v>1</v>
      </c>
      <c r="S66" s="1" t="b">
        <f t="shared" si="5"/>
        <v>1</v>
      </c>
      <c r="T66" s="1" t="b">
        <f t="shared" si="6"/>
        <v>1</v>
      </c>
      <c r="U66" s="1">
        <f t="shared" si="8"/>
        <v>8</v>
      </c>
    </row>
    <row r="67" spans="1:21" ht="23.25" customHeight="1" x14ac:dyDescent="0.4">
      <c r="A67" s="20">
        <v>47</v>
      </c>
      <c r="B67" s="21"/>
      <c r="C67" s="22"/>
      <c r="D67" s="31"/>
      <c r="E67" s="23"/>
      <c r="F67" s="23"/>
      <c r="G67" s="24"/>
      <c r="H67" s="25"/>
      <c r="I67" s="31"/>
      <c r="J67" s="35"/>
      <c r="K67" s="38" t="str">
        <f t="shared" si="1"/>
        <v/>
      </c>
      <c r="P67" s="1" t="str">
        <f t="shared" si="7"/>
        <v/>
      </c>
      <c r="Q67" s="1" t="b">
        <f t="shared" si="4"/>
        <v>1</v>
      </c>
      <c r="R67" s="1" t="b">
        <f t="shared" si="3"/>
        <v>1</v>
      </c>
      <c r="S67" s="1" t="b">
        <f t="shared" si="5"/>
        <v>1</v>
      </c>
      <c r="T67" s="1" t="b">
        <f t="shared" si="6"/>
        <v>1</v>
      </c>
      <c r="U67" s="1">
        <f t="shared" si="8"/>
        <v>8</v>
      </c>
    </row>
    <row r="68" spans="1:21" ht="23.25" customHeight="1" x14ac:dyDescent="0.4">
      <c r="A68" s="20">
        <v>48</v>
      </c>
      <c r="B68" s="21"/>
      <c r="C68" s="22"/>
      <c r="D68" s="31"/>
      <c r="E68" s="23"/>
      <c r="F68" s="23"/>
      <c r="G68" s="24"/>
      <c r="H68" s="25"/>
      <c r="I68" s="31"/>
      <c r="J68" s="35"/>
      <c r="K68" s="38" t="str">
        <f t="shared" si="1"/>
        <v/>
      </c>
      <c r="P68" s="1" t="str">
        <f t="shared" si="7"/>
        <v/>
      </c>
      <c r="Q68" s="1" t="b">
        <f t="shared" si="4"/>
        <v>1</v>
      </c>
      <c r="R68" s="1" t="b">
        <f t="shared" si="3"/>
        <v>1</v>
      </c>
      <c r="S68" s="1" t="b">
        <f t="shared" si="5"/>
        <v>1</v>
      </c>
      <c r="T68" s="1" t="b">
        <f t="shared" si="6"/>
        <v>1</v>
      </c>
      <c r="U68" s="1">
        <f t="shared" si="8"/>
        <v>8</v>
      </c>
    </row>
    <row r="69" spans="1:21" ht="23.25" customHeight="1" x14ac:dyDescent="0.4">
      <c r="A69" s="20">
        <v>49</v>
      </c>
      <c r="B69" s="21"/>
      <c r="C69" s="22"/>
      <c r="D69" s="31"/>
      <c r="E69" s="23"/>
      <c r="F69" s="23"/>
      <c r="G69" s="24"/>
      <c r="H69" s="25"/>
      <c r="I69" s="31"/>
      <c r="J69" s="35"/>
      <c r="K69" s="38" t="str">
        <f t="shared" si="1"/>
        <v/>
      </c>
      <c r="P69" s="1" t="str">
        <f t="shared" si="7"/>
        <v/>
      </c>
      <c r="Q69" s="1" t="b">
        <f t="shared" si="4"/>
        <v>1</v>
      </c>
      <c r="R69" s="1" t="b">
        <f t="shared" si="3"/>
        <v>1</v>
      </c>
      <c r="S69" s="1" t="b">
        <f t="shared" si="5"/>
        <v>1</v>
      </c>
      <c r="T69" s="1" t="b">
        <f t="shared" si="6"/>
        <v>1</v>
      </c>
      <c r="U69" s="1">
        <f t="shared" si="8"/>
        <v>8</v>
      </c>
    </row>
    <row r="70" spans="1:21" ht="23.25" customHeight="1" x14ac:dyDescent="0.4">
      <c r="A70" s="20">
        <v>50</v>
      </c>
      <c r="B70" s="21"/>
      <c r="C70" s="22"/>
      <c r="D70" s="31"/>
      <c r="E70" s="23"/>
      <c r="F70" s="23"/>
      <c r="G70" s="24"/>
      <c r="H70" s="25"/>
      <c r="I70" s="31"/>
      <c r="J70" s="35"/>
      <c r="K70" s="38" t="str">
        <f t="shared" si="1"/>
        <v/>
      </c>
      <c r="P70" s="1" t="str">
        <f t="shared" si="7"/>
        <v/>
      </c>
      <c r="Q70" s="1" t="b">
        <f t="shared" si="4"/>
        <v>1</v>
      </c>
      <c r="R70" s="1" t="b">
        <f t="shared" si="3"/>
        <v>1</v>
      </c>
      <c r="S70" s="1" t="b">
        <f t="shared" si="5"/>
        <v>1</v>
      </c>
      <c r="T70" s="1" t="b">
        <f t="shared" si="6"/>
        <v>1</v>
      </c>
      <c r="U70" s="1">
        <f t="shared" si="8"/>
        <v>8</v>
      </c>
    </row>
    <row r="71" spans="1:21" ht="23.25" customHeight="1" x14ac:dyDescent="0.4">
      <c r="A71" s="20">
        <v>51</v>
      </c>
      <c r="B71" s="21"/>
      <c r="C71" s="22"/>
      <c r="D71" s="31"/>
      <c r="E71" s="23"/>
      <c r="F71" s="23"/>
      <c r="G71" s="24"/>
      <c r="H71" s="25"/>
      <c r="I71" s="31"/>
      <c r="J71" s="35"/>
      <c r="K71" s="38" t="str">
        <f t="shared" si="1"/>
        <v/>
      </c>
      <c r="P71" s="1" t="str">
        <f t="shared" si="7"/>
        <v/>
      </c>
      <c r="Q71" s="1" t="b">
        <f t="shared" si="4"/>
        <v>1</v>
      </c>
      <c r="R71" s="1" t="b">
        <f t="shared" si="3"/>
        <v>1</v>
      </c>
      <c r="S71" s="1" t="b">
        <f t="shared" si="5"/>
        <v>1</v>
      </c>
      <c r="T71" s="1" t="b">
        <f t="shared" si="6"/>
        <v>1</v>
      </c>
      <c r="U71" s="1">
        <f t="shared" si="8"/>
        <v>8</v>
      </c>
    </row>
    <row r="72" spans="1:21" ht="23.25" customHeight="1" x14ac:dyDescent="0.4">
      <c r="A72" s="20">
        <v>52</v>
      </c>
      <c r="B72" s="21"/>
      <c r="C72" s="22"/>
      <c r="D72" s="31"/>
      <c r="E72" s="23"/>
      <c r="F72" s="23"/>
      <c r="G72" s="24"/>
      <c r="H72" s="25"/>
      <c r="I72" s="31"/>
      <c r="J72" s="35"/>
      <c r="K72" s="38" t="str">
        <f t="shared" si="1"/>
        <v/>
      </c>
      <c r="P72" s="1" t="str">
        <f t="shared" si="7"/>
        <v/>
      </c>
      <c r="Q72" s="1" t="b">
        <f t="shared" si="4"/>
        <v>1</v>
      </c>
      <c r="R72" s="1" t="b">
        <f t="shared" si="3"/>
        <v>1</v>
      </c>
      <c r="S72" s="1" t="b">
        <f t="shared" si="5"/>
        <v>1</v>
      </c>
      <c r="T72" s="1" t="b">
        <f t="shared" si="6"/>
        <v>1</v>
      </c>
      <c r="U72" s="1">
        <f t="shared" si="8"/>
        <v>8</v>
      </c>
    </row>
    <row r="73" spans="1:21" ht="23.25" customHeight="1" x14ac:dyDescent="0.4">
      <c r="A73" s="20">
        <v>53</v>
      </c>
      <c r="B73" s="21"/>
      <c r="C73" s="22"/>
      <c r="D73" s="31"/>
      <c r="E73" s="23"/>
      <c r="F73" s="23"/>
      <c r="G73" s="24"/>
      <c r="H73" s="25"/>
      <c r="I73" s="31"/>
      <c r="J73" s="35"/>
      <c r="K73" s="38" t="str">
        <f t="shared" si="1"/>
        <v/>
      </c>
      <c r="P73" s="1" t="str">
        <f t="shared" si="7"/>
        <v/>
      </c>
      <c r="Q73" s="1" t="b">
        <f t="shared" si="4"/>
        <v>1</v>
      </c>
      <c r="R73" s="1" t="b">
        <f t="shared" si="3"/>
        <v>1</v>
      </c>
      <c r="S73" s="1" t="b">
        <f t="shared" si="5"/>
        <v>1</v>
      </c>
      <c r="T73" s="1" t="b">
        <f t="shared" si="6"/>
        <v>1</v>
      </c>
      <c r="U73" s="1">
        <f t="shared" si="8"/>
        <v>8</v>
      </c>
    </row>
    <row r="74" spans="1:21" ht="23.25" customHeight="1" x14ac:dyDescent="0.4">
      <c r="A74" s="20">
        <v>54</v>
      </c>
      <c r="B74" s="21"/>
      <c r="C74" s="22"/>
      <c r="D74" s="31"/>
      <c r="E74" s="23"/>
      <c r="F74" s="23"/>
      <c r="G74" s="24"/>
      <c r="H74" s="25"/>
      <c r="I74" s="31"/>
      <c r="J74" s="35"/>
      <c r="K74" s="38" t="str">
        <f t="shared" si="1"/>
        <v/>
      </c>
      <c r="P74" s="1" t="str">
        <f t="shared" si="7"/>
        <v/>
      </c>
      <c r="Q74" s="1" t="b">
        <f t="shared" si="4"/>
        <v>1</v>
      </c>
      <c r="R74" s="1" t="b">
        <f t="shared" si="3"/>
        <v>1</v>
      </c>
      <c r="S74" s="1" t="b">
        <f t="shared" si="5"/>
        <v>1</v>
      </c>
      <c r="T74" s="1" t="b">
        <f t="shared" si="6"/>
        <v>1</v>
      </c>
      <c r="U74" s="1">
        <f t="shared" si="8"/>
        <v>8</v>
      </c>
    </row>
    <row r="75" spans="1:21" ht="23.25" customHeight="1" x14ac:dyDescent="0.4">
      <c r="A75" s="20">
        <v>55</v>
      </c>
      <c r="B75" s="21"/>
      <c r="C75" s="22"/>
      <c r="D75" s="31"/>
      <c r="E75" s="23"/>
      <c r="F75" s="23"/>
      <c r="G75" s="24"/>
      <c r="H75" s="25"/>
      <c r="I75" s="31"/>
      <c r="J75" s="35"/>
      <c r="K75" s="38" t="str">
        <f t="shared" si="1"/>
        <v/>
      </c>
      <c r="P75" s="1" t="str">
        <f t="shared" si="7"/>
        <v/>
      </c>
      <c r="Q75" s="1" t="b">
        <f t="shared" si="4"/>
        <v>1</v>
      </c>
      <c r="R75" s="1" t="b">
        <f t="shared" si="3"/>
        <v>1</v>
      </c>
      <c r="S75" s="1" t="b">
        <f t="shared" si="5"/>
        <v>1</v>
      </c>
      <c r="T75" s="1" t="b">
        <f t="shared" si="6"/>
        <v>1</v>
      </c>
      <c r="U75" s="1">
        <f t="shared" si="8"/>
        <v>8</v>
      </c>
    </row>
    <row r="76" spans="1:21" ht="23.25" customHeight="1" x14ac:dyDescent="0.4">
      <c r="A76" s="20">
        <v>56</v>
      </c>
      <c r="B76" s="21"/>
      <c r="C76" s="22"/>
      <c r="D76" s="31"/>
      <c r="E76" s="23"/>
      <c r="F76" s="23"/>
      <c r="G76" s="24"/>
      <c r="H76" s="25"/>
      <c r="I76" s="31"/>
      <c r="J76" s="35"/>
      <c r="K76" s="38" t="str">
        <f t="shared" si="1"/>
        <v/>
      </c>
      <c r="P76" s="1" t="str">
        <f t="shared" si="7"/>
        <v/>
      </c>
      <c r="Q76" s="1" t="b">
        <f t="shared" si="4"/>
        <v>1</v>
      </c>
      <c r="R76" s="1" t="b">
        <f t="shared" si="3"/>
        <v>1</v>
      </c>
      <c r="S76" s="1" t="b">
        <f t="shared" si="5"/>
        <v>1</v>
      </c>
      <c r="T76" s="1" t="b">
        <f t="shared" si="6"/>
        <v>1</v>
      </c>
      <c r="U76" s="1">
        <f t="shared" si="8"/>
        <v>8</v>
      </c>
    </row>
    <row r="77" spans="1:21" ht="23.25" customHeight="1" x14ac:dyDescent="0.4">
      <c r="A77" s="20">
        <v>57</v>
      </c>
      <c r="B77" s="21"/>
      <c r="C77" s="22"/>
      <c r="D77" s="31"/>
      <c r="E77" s="23"/>
      <c r="F77" s="23"/>
      <c r="G77" s="24"/>
      <c r="H77" s="25"/>
      <c r="I77" s="31"/>
      <c r="J77" s="35"/>
      <c r="K77" s="38" t="str">
        <f t="shared" si="1"/>
        <v/>
      </c>
      <c r="P77" s="1" t="str">
        <f t="shared" si="7"/>
        <v/>
      </c>
      <c r="Q77" s="1" t="b">
        <f t="shared" si="4"/>
        <v>1</v>
      </c>
      <c r="R77" s="1" t="b">
        <f t="shared" si="3"/>
        <v>1</v>
      </c>
      <c r="S77" s="1" t="b">
        <f t="shared" si="5"/>
        <v>1</v>
      </c>
      <c r="T77" s="1" t="b">
        <f t="shared" si="6"/>
        <v>1</v>
      </c>
      <c r="U77" s="1">
        <f t="shared" si="8"/>
        <v>8</v>
      </c>
    </row>
    <row r="78" spans="1:21" ht="23.25" customHeight="1" x14ac:dyDescent="0.4">
      <c r="A78" s="20">
        <v>58</v>
      </c>
      <c r="B78" s="21"/>
      <c r="C78" s="22"/>
      <c r="D78" s="31"/>
      <c r="E78" s="23"/>
      <c r="F78" s="23"/>
      <c r="G78" s="24"/>
      <c r="H78" s="25"/>
      <c r="I78" s="31"/>
      <c r="J78" s="35"/>
      <c r="K78" s="38" t="str">
        <f t="shared" si="1"/>
        <v/>
      </c>
      <c r="P78" s="1" t="str">
        <f t="shared" si="7"/>
        <v/>
      </c>
      <c r="Q78" s="1" t="b">
        <f t="shared" si="4"/>
        <v>1</v>
      </c>
      <c r="R78" s="1" t="b">
        <f t="shared" si="3"/>
        <v>1</v>
      </c>
      <c r="S78" s="1" t="b">
        <f t="shared" si="5"/>
        <v>1</v>
      </c>
      <c r="T78" s="1" t="b">
        <f t="shared" si="6"/>
        <v>1</v>
      </c>
      <c r="U78" s="1">
        <f t="shared" si="8"/>
        <v>8</v>
      </c>
    </row>
    <row r="79" spans="1:21" ht="23.25" customHeight="1" x14ac:dyDescent="0.4">
      <c r="A79" s="20">
        <v>59</v>
      </c>
      <c r="B79" s="21"/>
      <c r="C79" s="22"/>
      <c r="D79" s="31"/>
      <c r="E79" s="23"/>
      <c r="F79" s="23"/>
      <c r="G79" s="24"/>
      <c r="H79" s="25"/>
      <c r="I79" s="31"/>
      <c r="J79" s="35"/>
      <c r="K79" s="38" t="str">
        <f t="shared" si="1"/>
        <v/>
      </c>
      <c r="P79" s="1" t="str">
        <f t="shared" si="7"/>
        <v/>
      </c>
      <c r="Q79" s="1" t="b">
        <f t="shared" si="4"/>
        <v>1</v>
      </c>
      <c r="R79" s="1" t="b">
        <f t="shared" si="3"/>
        <v>1</v>
      </c>
      <c r="S79" s="1" t="b">
        <f t="shared" si="5"/>
        <v>1</v>
      </c>
      <c r="T79" s="1" t="b">
        <f t="shared" si="6"/>
        <v>1</v>
      </c>
      <c r="U79" s="1">
        <f t="shared" si="8"/>
        <v>8</v>
      </c>
    </row>
    <row r="80" spans="1:21" ht="23.25" customHeight="1" x14ac:dyDescent="0.4">
      <c r="A80" s="20">
        <v>60</v>
      </c>
      <c r="B80" s="21"/>
      <c r="C80" s="22"/>
      <c r="D80" s="31"/>
      <c r="E80" s="23"/>
      <c r="F80" s="23"/>
      <c r="G80" s="24"/>
      <c r="H80" s="25"/>
      <c r="I80" s="31"/>
      <c r="J80" s="35"/>
      <c r="K80" s="38" t="str">
        <f t="shared" si="1"/>
        <v/>
      </c>
      <c r="P80" s="1" t="str">
        <f t="shared" si="7"/>
        <v/>
      </c>
      <c r="Q80" s="1" t="b">
        <f t="shared" si="4"/>
        <v>1</v>
      </c>
      <c r="R80" s="1" t="b">
        <f t="shared" si="3"/>
        <v>1</v>
      </c>
      <c r="S80" s="1" t="b">
        <f t="shared" si="5"/>
        <v>1</v>
      </c>
      <c r="T80" s="1" t="b">
        <f t="shared" si="6"/>
        <v>1</v>
      </c>
      <c r="U80" s="1">
        <f t="shared" si="8"/>
        <v>8</v>
      </c>
    </row>
    <row r="81" spans="1:21" ht="23.25" customHeight="1" x14ac:dyDescent="0.4">
      <c r="A81" s="20">
        <v>61</v>
      </c>
      <c r="B81" s="21"/>
      <c r="C81" s="22"/>
      <c r="D81" s="31"/>
      <c r="E81" s="23"/>
      <c r="F81" s="23"/>
      <c r="G81" s="24"/>
      <c r="H81" s="25"/>
      <c r="I81" s="31"/>
      <c r="J81" s="35"/>
      <c r="K81" s="38" t="str">
        <f t="shared" si="1"/>
        <v/>
      </c>
      <c r="P81" s="1" t="str">
        <f t="shared" si="7"/>
        <v/>
      </c>
      <c r="Q81" s="1" t="b">
        <f t="shared" si="4"/>
        <v>1</v>
      </c>
      <c r="R81" s="1" t="b">
        <f t="shared" si="3"/>
        <v>1</v>
      </c>
      <c r="S81" s="1" t="b">
        <f t="shared" si="5"/>
        <v>1</v>
      </c>
      <c r="T81" s="1" t="b">
        <f t="shared" si="6"/>
        <v>1</v>
      </c>
      <c r="U81" s="1">
        <f t="shared" si="8"/>
        <v>8</v>
      </c>
    </row>
    <row r="82" spans="1:21" ht="23.25" customHeight="1" x14ac:dyDescent="0.4">
      <c r="A82" s="20">
        <v>62</v>
      </c>
      <c r="B82" s="21"/>
      <c r="C82" s="22"/>
      <c r="D82" s="31"/>
      <c r="E82" s="23"/>
      <c r="F82" s="23"/>
      <c r="G82" s="24"/>
      <c r="H82" s="25"/>
      <c r="I82" s="31"/>
      <c r="J82" s="35"/>
      <c r="K82" s="38" t="str">
        <f t="shared" si="1"/>
        <v/>
      </c>
      <c r="P82" s="1" t="str">
        <f t="shared" si="7"/>
        <v/>
      </c>
      <c r="Q82" s="1" t="b">
        <f t="shared" si="4"/>
        <v>1</v>
      </c>
      <c r="R82" s="1" t="b">
        <f t="shared" si="3"/>
        <v>1</v>
      </c>
      <c r="S82" s="1" t="b">
        <f t="shared" si="5"/>
        <v>1</v>
      </c>
      <c r="T82" s="1" t="b">
        <f t="shared" si="6"/>
        <v>1</v>
      </c>
      <c r="U82" s="1">
        <f t="shared" si="8"/>
        <v>8</v>
      </c>
    </row>
    <row r="83" spans="1:21" ht="23.25" customHeight="1" x14ac:dyDescent="0.4">
      <c r="A83" s="20">
        <v>63</v>
      </c>
      <c r="B83" s="21"/>
      <c r="C83" s="22"/>
      <c r="D83" s="31"/>
      <c r="E83" s="23"/>
      <c r="F83" s="23"/>
      <c r="G83" s="24"/>
      <c r="H83" s="25"/>
      <c r="I83" s="31"/>
      <c r="J83" s="35"/>
      <c r="K83" s="38" t="str">
        <f t="shared" si="1"/>
        <v/>
      </c>
      <c r="P83" s="1" t="str">
        <f t="shared" si="7"/>
        <v/>
      </c>
      <c r="Q83" s="1" t="b">
        <f t="shared" si="4"/>
        <v>1</v>
      </c>
      <c r="R83" s="1" t="b">
        <f t="shared" si="3"/>
        <v>1</v>
      </c>
      <c r="S83" s="1" t="b">
        <f t="shared" si="5"/>
        <v>1</v>
      </c>
      <c r="T83" s="1" t="b">
        <f t="shared" si="6"/>
        <v>1</v>
      </c>
      <c r="U83" s="1">
        <f t="shared" si="8"/>
        <v>8</v>
      </c>
    </row>
    <row r="84" spans="1:21" ht="23.25" customHeight="1" x14ac:dyDescent="0.4">
      <c r="A84" s="20">
        <v>64</v>
      </c>
      <c r="B84" s="21"/>
      <c r="C84" s="22"/>
      <c r="D84" s="31"/>
      <c r="E84" s="23"/>
      <c r="F84" s="23"/>
      <c r="G84" s="24"/>
      <c r="H84" s="25"/>
      <c r="I84" s="31"/>
      <c r="J84" s="35"/>
      <c r="K84" s="38" t="str">
        <f t="shared" si="1"/>
        <v/>
      </c>
      <c r="P84" s="1" t="str">
        <f t="shared" si="7"/>
        <v/>
      </c>
      <c r="Q84" s="1" t="b">
        <f t="shared" si="4"/>
        <v>1</v>
      </c>
      <c r="R84" s="1" t="b">
        <f t="shared" si="3"/>
        <v>1</v>
      </c>
      <c r="S84" s="1" t="b">
        <f t="shared" si="5"/>
        <v>1</v>
      </c>
      <c r="T84" s="1" t="b">
        <f t="shared" si="6"/>
        <v>1</v>
      </c>
      <c r="U84" s="1">
        <f t="shared" si="8"/>
        <v>8</v>
      </c>
    </row>
    <row r="85" spans="1:21" ht="23.25" customHeight="1" x14ac:dyDescent="0.4">
      <c r="A85" s="20">
        <v>65</v>
      </c>
      <c r="B85" s="21"/>
      <c r="C85" s="22"/>
      <c r="D85" s="31"/>
      <c r="E85" s="23"/>
      <c r="F85" s="23"/>
      <c r="G85" s="24"/>
      <c r="H85" s="25"/>
      <c r="I85" s="31"/>
      <c r="J85" s="35"/>
      <c r="K85" s="38" t="str">
        <f t="shared" ref="K85:K120" si="9">P85</f>
        <v/>
      </c>
      <c r="P85" s="1" t="str">
        <f t="shared" si="7"/>
        <v/>
      </c>
      <c r="Q85" s="1" t="b">
        <f t="shared" si="4"/>
        <v>1</v>
      </c>
      <c r="R85" s="1" t="b">
        <f t="shared" ref="R85:R120" si="10">IF(OR($B85="",$B85=DATE(2021,9,6),$B85=DATE(2021,9,7),$B85=DATE(2021,9,9),$B85=DATE(2021,9,10)),TRUE,FALSE)</f>
        <v>1</v>
      </c>
      <c r="S85" s="1" t="b">
        <f t="shared" si="5"/>
        <v>1</v>
      </c>
      <c r="T85" s="1" t="b">
        <f t="shared" ref="T85:T120" si="11">IF(OR($G85="",AND($G85&lt;DATE(2003,9,7),NOT(ISERROR(VALUE($G85))))),TRUE,FALSE)</f>
        <v>1</v>
      </c>
      <c r="U85" s="1">
        <f t="shared" si="8"/>
        <v>8</v>
      </c>
    </row>
    <row r="86" spans="1:21" ht="23.25" customHeight="1" x14ac:dyDescent="0.4">
      <c r="A86" s="20">
        <v>66</v>
      </c>
      <c r="B86" s="21"/>
      <c r="C86" s="22"/>
      <c r="D86" s="31"/>
      <c r="E86" s="23"/>
      <c r="F86" s="23"/>
      <c r="G86" s="24"/>
      <c r="H86" s="25"/>
      <c r="I86" s="31"/>
      <c r="J86" s="35"/>
      <c r="K86" s="38" t="str">
        <f t="shared" si="9"/>
        <v/>
      </c>
      <c r="P86" s="1" t="str">
        <f t="shared" si="7"/>
        <v/>
      </c>
      <c r="Q86" s="1" t="b">
        <f t="shared" ref="Q86:Q120" si="12">IF(AND(R86,S86,T86),TRUE,FALSE)</f>
        <v>1</v>
      </c>
      <c r="R86" s="1" t="b">
        <f t="shared" si="10"/>
        <v>1</v>
      </c>
      <c r="S86" s="1" t="b">
        <f t="shared" ref="S86:S120" si="13">IF(OR($D86="",AND(ISNUMBER(VALUE($D86)),LEN($D86)=10)),TRUE,FALSE)</f>
        <v>1</v>
      </c>
      <c r="T86" s="1" t="b">
        <f t="shared" si="11"/>
        <v>1</v>
      </c>
      <c r="U86" s="1">
        <f t="shared" si="8"/>
        <v>8</v>
      </c>
    </row>
    <row r="87" spans="1:21" ht="23.25" customHeight="1" x14ac:dyDescent="0.4">
      <c r="A87" s="20">
        <v>67</v>
      </c>
      <c r="B87" s="21"/>
      <c r="C87" s="22"/>
      <c r="D87" s="31"/>
      <c r="E87" s="23"/>
      <c r="F87" s="23"/>
      <c r="G87" s="24"/>
      <c r="H87" s="25"/>
      <c r="I87" s="31"/>
      <c r="J87" s="35"/>
      <c r="K87" s="38" t="str">
        <f t="shared" si="9"/>
        <v/>
      </c>
      <c r="P87" s="1" t="str">
        <f t="shared" ref="P87:P120" si="14">IF(R87=FALSE,$V$2,IF(S87=FALSE,$V$3,IF(T87=FALSE,$V$4,"")))</f>
        <v/>
      </c>
      <c r="Q87" s="1" t="b">
        <f t="shared" si="12"/>
        <v>1</v>
      </c>
      <c r="R87" s="1" t="b">
        <f t="shared" si="10"/>
        <v>1</v>
      </c>
      <c r="S87" s="1" t="b">
        <f t="shared" si="13"/>
        <v>1</v>
      </c>
      <c r="T87" s="1" t="b">
        <f t="shared" si="11"/>
        <v>1</v>
      </c>
      <c r="U87" s="1">
        <f t="shared" ref="U87:U120" si="15">COUNTIF(B87:I87,"")</f>
        <v>8</v>
      </c>
    </row>
    <row r="88" spans="1:21" ht="23.25" customHeight="1" x14ac:dyDescent="0.4">
      <c r="A88" s="20">
        <v>68</v>
      </c>
      <c r="B88" s="21"/>
      <c r="C88" s="22"/>
      <c r="D88" s="31"/>
      <c r="E88" s="23"/>
      <c r="F88" s="23"/>
      <c r="G88" s="24"/>
      <c r="H88" s="25"/>
      <c r="I88" s="31"/>
      <c r="J88" s="35"/>
      <c r="K88" s="38" t="str">
        <f t="shared" si="9"/>
        <v/>
      </c>
      <c r="P88" s="1" t="str">
        <f t="shared" si="14"/>
        <v/>
      </c>
      <c r="Q88" s="1" t="b">
        <f t="shared" si="12"/>
        <v>1</v>
      </c>
      <c r="R88" s="1" t="b">
        <f t="shared" si="10"/>
        <v>1</v>
      </c>
      <c r="S88" s="1" t="b">
        <f t="shared" si="13"/>
        <v>1</v>
      </c>
      <c r="T88" s="1" t="b">
        <f t="shared" si="11"/>
        <v>1</v>
      </c>
      <c r="U88" s="1">
        <f t="shared" si="15"/>
        <v>8</v>
      </c>
    </row>
    <row r="89" spans="1:21" ht="23.25" customHeight="1" x14ac:dyDescent="0.4">
      <c r="A89" s="20">
        <v>69</v>
      </c>
      <c r="B89" s="21"/>
      <c r="C89" s="22"/>
      <c r="D89" s="31"/>
      <c r="E89" s="23"/>
      <c r="F89" s="23"/>
      <c r="G89" s="24"/>
      <c r="H89" s="25"/>
      <c r="I89" s="31"/>
      <c r="J89" s="35"/>
      <c r="K89" s="38" t="str">
        <f t="shared" si="9"/>
        <v/>
      </c>
      <c r="P89" s="1" t="str">
        <f t="shared" si="14"/>
        <v/>
      </c>
      <c r="Q89" s="1" t="b">
        <f t="shared" si="12"/>
        <v>1</v>
      </c>
      <c r="R89" s="1" t="b">
        <f t="shared" si="10"/>
        <v>1</v>
      </c>
      <c r="S89" s="1" t="b">
        <f t="shared" si="13"/>
        <v>1</v>
      </c>
      <c r="T89" s="1" t="b">
        <f t="shared" si="11"/>
        <v>1</v>
      </c>
      <c r="U89" s="1">
        <f t="shared" si="15"/>
        <v>8</v>
      </c>
    </row>
    <row r="90" spans="1:21" ht="23.25" customHeight="1" x14ac:dyDescent="0.4">
      <c r="A90" s="20">
        <v>70</v>
      </c>
      <c r="B90" s="21"/>
      <c r="C90" s="22"/>
      <c r="D90" s="31"/>
      <c r="E90" s="23"/>
      <c r="F90" s="23"/>
      <c r="G90" s="24"/>
      <c r="H90" s="25"/>
      <c r="I90" s="31"/>
      <c r="J90" s="35"/>
      <c r="K90" s="38" t="str">
        <f t="shared" si="9"/>
        <v/>
      </c>
      <c r="P90" s="1" t="str">
        <f t="shared" si="14"/>
        <v/>
      </c>
      <c r="Q90" s="1" t="b">
        <f t="shared" si="12"/>
        <v>1</v>
      </c>
      <c r="R90" s="1" t="b">
        <f t="shared" si="10"/>
        <v>1</v>
      </c>
      <c r="S90" s="1" t="b">
        <f t="shared" si="13"/>
        <v>1</v>
      </c>
      <c r="T90" s="1" t="b">
        <f t="shared" si="11"/>
        <v>1</v>
      </c>
      <c r="U90" s="1">
        <f t="shared" si="15"/>
        <v>8</v>
      </c>
    </row>
    <row r="91" spans="1:21" ht="23.25" customHeight="1" x14ac:dyDescent="0.4">
      <c r="A91" s="20">
        <v>71</v>
      </c>
      <c r="B91" s="21"/>
      <c r="C91" s="22"/>
      <c r="D91" s="31"/>
      <c r="E91" s="23"/>
      <c r="F91" s="23"/>
      <c r="G91" s="24"/>
      <c r="H91" s="25"/>
      <c r="I91" s="31"/>
      <c r="J91" s="35"/>
      <c r="K91" s="38" t="str">
        <f t="shared" si="9"/>
        <v/>
      </c>
      <c r="P91" s="1" t="str">
        <f t="shared" si="14"/>
        <v/>
      </c>
      <c r="Q91" s="1" t="b">
        <f t="shared" si="12"/>
        <v>1</v>
      </c>
      <c r="R91" s="1" t="b">
        <f t="shared" si="10"/>
        <v>1</v>
      </c>
      <c r="S91" s="1" t="b">
        <f t="shared" si="13"/>
        <v>1</v>
      </c>
      <c r="T91" s="1" t="b">
        <f t="shared" si="11"/>
        <v>1</v>
      </c>
      <c r="U91" s="1">
        <f t="shared" si="15"/>
        <v>8</v>
      </c>
    </row>
    <row r="92" spans="1:21" ht="23.25" customHeight="1" x14ac:dyDescent="0.4">
      <c r="A92" s="20">
        <v>72</v>
      </c>
      <c r="B92" s="21"/>
      <c r="C92" s="22"/>
      <c r="D92" s="31"/>
      <c r="E92" s="23"/>
      <c r="F92" s="23"/>
      <c r="G92" s="24"/>
      <c r="H92" s="25"/>
      <c r="I92" s="31"/>
      <c r="J92" s="35"/>
      <c r="K92" s="38" t="str">
        <f t="shared" si="9"/>
        <v/>
      </c>
      <c r="P92" s="1" t="str">
        <f t="shared" si="14"/>
        <v/>
      </c>
      <c r="Q92" s="1" t="b">
        <f t="shared" si="12"/>
        <v>1</v>
      </c>
      <c r="R92" s="1" t="b">
        <f t="shared" si="10"/>
        <v>1</v>
      </c>
      <c r="S92" s="1" t="b">
        <f t="shared" si="13"/>
        <v>1</v>
      </c>
      <c r="T92" s="1" t="b">
        <f t="shared" si="11"/>
        <v>1</v>
      </c>
      <c r="U92" s="1">
        <f t="shared" si="15"/>
        <v>8</v>
      </c>
    </row>
    <row r="93" spans="1:21" ht="23.25" customHeight="1" x14ac:dyDescent="0.4">
      <c r="A93" s="20">
        <v>73</v>
      </c>
      <c r="B93" s="21"/>
      <c r="C93" s="22"/>
      <c r="D93" s="31"/>
      <c r="E93" s="23"/>
      <c r="F93" s="23"/>
      <c r="G93" s="24"/>
      <c r="H93" s="25"/>
      <c r="I93" s="31"/>
      <c r="J93" s="35"/>
      <c r="K93" s="38" t="str">
        <f t="shared" si="9"/>
        <v/>
      </c>
      <c r="P93" s="1" t="str">
        <f t="shared" si="14"/>
        <v/>
      </c>
      <c r="Q93" s="1" t="b">
        <f t="shared" si="12"/>
        <v>1</v>
      </c>
      <c r="R93" s="1" t="b">
        <f t="shared" si="10"/>
        <v>1</v>
      </c>
      <c r="S93" s="1" t="b">
        <f t="shared" si="13"/>
        <v>1</v>
      </c>
      <c r="T93" s="1" t="b">
        <f t="shared" si="11"/>
        <v>1</v>
      </c>
      <c r="U93" s="1">
        <f t="shared" si="15"/>
        <v>8</v>
      </c>
    </row>
    <row r="94" spans="1:21" ht="23.25" customHeight="1" x14ac:dyDescent="0.4">
      <c r="A94" s="20">
        <v>74</v>
      </c>
      <c r="B94" s="21"/>
      <c r="C94" s="22"/>
      <c r="D94" s="31"/>
      <c r="E94" s="23"/>
      <c r="F94" s="23"/>
      <c r="G94" s="24"/>
      <c r="H94" s="25"/>
      <c r="I94" s="31"/>
      <c r="J94" s="35"/>
      <c r="K94" s="38" t="str">
        <f t="shared" si="9"/>
        <v/>
      </c>
      <c r="P94" s="1" t="str">
        <f t="shared" si="14"/>
        <v/>
      </c>
      <c r="Q94" s="1" t="b">
        <f t="shared" si="12"/>
        <v>1</v>
      </c>
      <c r="R94" s="1" t="b">
        <f t="shared" si="10"/>
        <v>1</v>
      </c>
      <c r="S94" s="1" t="b">
        <f t="shared" si="13"/>
        <v>1</v>
      </c>
      <c r="T94" s="1" t="b">
        <f t="shared" si="11"/>
        <v>1</v>
      </c>
      <c r="U94" s="1">
        <f t="shared" si="15"/>
        <v>8</v>
      </c>
    </row>
    <row r="95" spans="1:21" ht="23.25" customHeight="1" x14ac:dyDescent="0.4">
      <c r="A95" s="20">
        <v>75</v>
      </c>
      <c r="B95" s="21"/>
      <c r="C95" s="22"/>
      <c r="D95" s="31"/>
      <c r="E95" s="23"/>
      <c r="F95" s="23"/>
      <c r="G95" s="24"/>
      <c r="H95" s="25"/>
      <c r="I95" s="31"/>
      <c r="J95" s="35"/>
      <c r="K95" s="38" t="str">
        <f t="shared" si="9"/>
        <v/>
      </c>
      <c r="P95" s="1" t="str">
        <f t="shared" si="14"/>
        <v/>
      </c>
      <c r="Q95" s="1" t="b">
        <f t="shared" si="12"/>
        <v>1</v>
      </c>
      <c r="R95" s="1" t="b">
        <f t="shared" si="10"/>
        <v>1</v>
      </c>
      <c r="S95" s="1" t="b">
        <f t="shared" si="13"/>
        <v>1</v>
      </c>
      <c r="T95" s="1" t="b">
        <f t="shared" si="11"/>
        <v>1</v>
      </c>
      <c r="U95" s="1">
        <f t="shared" si="15"/>
        <v>8</v>
      </c>
    </row>
    <row r="96" spans="1:21" ht="23.25" customHeight="1" x14ac:dyDescent="0.4">
      <c r="A96" s="20">
        <v>76</v>
      </c>
      <c r="B96" s="21"/>
      <c r="C96" s="22"/>
      <c r="D96" s="31"/>
      <c r="E96" s="23"/>
      <c r="F96" s="23"/>
      <c r="G96" s="24"/>
      <c r="H96" s="25"/>
      <c r="I96" s="31"/>
      <c r="J96" s="35"/>
      <c r="K96" s="38" t="str">
        <f t="shared" si="9"/>
        <v/>
      </c>
      <c r="P96" s="1" t="str">
        <f t="shared" si="14"/>
        <v/>
      </c>
      <c r="Q96" s="1" t="b">
        <f t="shared" si="12"/>
        <v>1</v>
      </c>
      <c r="R96" s="1" t="b">
        <f t="shared" si="10"/>
        <v>1</v>
      </c>
      <c r="S96" s="1" t="b">
        <f t="shared" si="13"/>
        <v>1</v>
      </c>
      <c r="T96" s="1" t="b">
        <f t="shared" si="11"/>
        <v>1</v>
      </c>
      <c r="U96" s="1">
        <f t="shared" si="15"/>
        <v>8</v>
      </c>
    </row>
    <row r="97" spans="1:21" ht="23.25" customHeight="1" x14ac:dyDescent="0.4">
      <c r="A97" s="20">
        <v>77</v>
      </c>
      <c r="B97" s="21"/>
      <c r="C97" s="22"/>
      <c r="D97" s="31"/>
      <c r="E97" s="23"/>
      <c r="F97" s="23"/>
      <c r="G97" s="24"/>
      <c r="H97" s="25"/>
      <c r="I97" s="31"/>
      <c r="J97" s="35"/>
      <c r="K97" s="38" t="str">
        <f t="shared" si="9"/>
        <v/>
      </c>
      <c r="P97" s="1" t="str">
        <f t="shared" si="14"/>
        <v/>
      </c>
      <c r="Q97" s="1" t="b">
        <f t="shared" si="12"/>
        <v>1</v>
      </c>
      <c r="R97" s="1" t="b">
        <f t="shared" si="10"/>
        <v>1</v>
      </c>
      <c r="S97" s="1" t="b">
        <f t="shared" si="13"/>
        <v>1</v>
      </c>
      <c r="T97" s="1" t="b">
        <f t="shared" si="11"/>
        <v>1</v>
      </c>
      <c r="U97" s="1">
        <f t="shared" si="15"/>
        <v>8</v>
      </c>
    </row>
    <row r="98" spans="1:21" ht="23.25" customHeight="1" x14ac:dyDescent="0.4">
      <c r="A98" s="20">
        <v>78</v>
      </c>
      <c r="B98" s="21"/>
      <c r="C98" s="22"/>
      <c r="D98" s="31"/>
      <c r="E98" s="23"/>
      <c r="F98" s="23"/>
      <c r="G98" s="24"/>
      <c r="H98" s="25"/>
      <c r="I98" s="31"/>
      <c r="J98" s="35"/>
      <c r="K98" s="38" t="str">
        <f t="shared" si="9"/>
        <v/>
      </c>
      <c r="P98" s="1" t="str">
        <f t="shared" si="14"/>
        <v/>
      </c>
      <c r="Q98" s="1" t="b">
        <f t="shared" si="12"/>
        <v>1</v>
      </c>
      <c r="R98" s="1" t="b">
        <f t="shared" si="10"/>
        <v>1</v>
      </c>
      <c r="S98" s="1" t="b">
        <f t="shared" si="13"/>
        <v>1</v>
      </c>
      <c r="T98" s="1" t="b">
        <f t="shared" si="11"/>
        <v>1</v>
      </c>
      <c r="U98" s="1">
        <f t="shared" si="15"/>
        <v>8</v>
      </c>
    </row>
    <row r="99" spans="1:21" ht="23.25" customHeight="1" x14ac:dyDescent="0.4">
      <c r="A99" s="20">
        <v>79</v>
      </c>
      <c r="B99" s="21"/>
      <c r="C99" s="22"/>
      <c r="D99" s="31"/>
      <c r="E99" s="23"/>
      <c r="F99" s="23"/>
      <c r="G99" s="24"/>
      <c r="H99" s="25"/>
      <c r="I99" s="31"/>
      <c r="J99" s="35"/>
      <c r="K99" s="38" t="str">
        <f t="shared" si="9"/>
        <v/>
      </c>
      <c r="P99" s="1" t="str">
        <f t="shared" si="14"/>
        <v/>
      </c>
      <c r="Q99" s="1" t="b">
        <f t="shared" si="12"/>
        <v>1</v>
      </c>
      <c r="R99" s="1" t="b">
        <f t="shared" si="10"/>
        <v>1</v>
      </c>
      <c r="S99" s="1" t="b">
        <f t="shared" si="13"/>
        <v>1</v>
      </c>
      <c r="T99" s="1" t="b">
        <f t="shared" si="11"/>
        <v>1</v>
      </c>
      <c r="U99" s="1">
        <f t="shared" si="15"/>
        <v>8</v>
      </c>
    </row>
    <row r="100" spans="1:21" ht="23.25" customHeight="1" x14ac:dyDescent="0.4">
      <c r="A100" s="20">
        <v>80</v>
      </c>
      <c r="B100" s="21"/>
      <c r="C100" s="22"/>
      <c r="D100" s="31"/>
      <c r="E100" s="23"/>
      <c r="F100" s="23"/>
      <c r="G100" s="24"/>
      <c r="H100" s="25"/>
      <c r="I100" s="31"/>
      <c r="J100" s="35"/>
      <c r="K100" s="38" t="str">
        <f t="shared" si="9"/>
        <v/>
      </c>
      <c r="P100" s="1" t="str">
        <f t="shared" si="14"/>
        <v/>
      </c>
      <c r="Q100" s="1" t="b">
        <f t="shared" si="12"/>
        <v>1</v>
      </c>
      <c r="R100" s="1" t="b">
        <f t="shared" si="10"/>
        <v>1</v>
      </c>
      <c r="S100" s="1" t="b">
        <f t="shared" si="13"/>
        <v>1</v>
      </c>
      <c r="T100" s="1" t="b">
        <f t="shared" si="11"/>
        <v>1</v>
      </c>
      <c r="U100" s="1">
        <f t="shared" si="15"/>
        <v>8</v>
      </c>
    </row>
    <row r="101" spans="1:21" ht="23.25" customHeight="1" x14ac:dyDescent="0.4">
      <c r="A101" s="20">
        <v>81</v>
      </c>
      <c r="B101" s="21"/>
      <c r="C101" s="22"/>
      <c r="D101" s="31"/>
      <c r="E101" s="23"/>
      <c r="F101" s="23"/>
      <c r="G101" s="24"/>
      <c r="H101" s="25"/>
      <c r="I101" s="31"/>
      <c r="J101" s="35"/>
      <c r="K101" s="38" t="str">
        <f t="shared" si="9"/>
        <v/>
      </c>
      <c r="P101" s="1" t="str">
        <f t="shared" si="14"/>
        <v/>
      </c>
      <c r="Q101" s="1" t="b">
        <f t="shared" si="12"/>
        <v>1</v>
      </c>
      <c r="R101" s="1" t="b">
        <f t="shared" si="10"/>
        <v>1</v>
      </c>
      <c r="S101" s="1" t="b">
        <f t="shared" si="13"/>
        <v>1</v>
      </c>
      <c r="T101" s="1" t="b">
        <f t="shared" si="11"/>
        <v>1</v>
      </c>
      <c r="U101" s="1">
        <f t="shared" si="15"/>
        <v>8</v>
      </c>
    </row>
    <row r="102" spans="1:21" ht="23.25" customHeight="1" x14ac:dyDescent="0.4">
      <c r="A102" s="20">
        <v>82</v>
      </c>
      <c r="B102" s="21"/>
      <c r="C102" s="22"/>
      <c r="D102" s="31"/>
      <c r="E102" s="23"/>
      <c r="F102" s="23"/>
      <c r="G102" s="24"/>
      <c r="H102" s="25"/>
      <c r="I102" s="31"/>
      <c r="J102" s="35"/>
      <c r="K102" s="38" t="str">
        <f t="shared" si="9"/>
        <v/>
      </c>
      <c r="P102" s="1" t="str">
        <f t="shared" si="14"/>
        <v/>
      </c>
      <c r="Q102" s="1" t="b">
        <f t="shared" si="12"/>
        <v>1</v>
      </c>
      <c r="R102" s="1" t="b">
        <f t="shared" si="10"/>
        <v>1</v>
      </c>
      <c r="S102" s="1" t="b">
        <f t="shared" si="13"/>
        <v>1</v>
      </c>
      <c r="T102" s="1" t="b">
        <f t="shared" si="11"/>
        <v>1</v>
      </c>
      <c r="U102" s="1">
        <f t="shared" si="15"/>
        <v>8</v>
      </c>
    </row>
    <row r="103" spans="1:21" ht="23.25" customHeight="1" x14ac:dyDescent="0.4">
      <c r="A103" s="20">
        <v>83</v>
      </c>
      <c r="B103" s="21"/>
      <c r="C103" s="22"/>
      <c r="D103" s="31"/>
      <c r="E103" s="23"/>
      <c r="F103" s="23"/>
      <c r="G103" s="24"/>
      <c r="H103" s="25"/>
      <c r="I103" s="31"/>
      <c r="J103" s="35"/>
      <c r="K103" s="38" t="str">
        <f t="shared" si="9"/>
        <v/>
      </c>
      <c r="P103" s="1" t="str">
        <f t="shared" si="14"/>
        <v/>
      </c>
      <c r="Q103" s="1" t="b">
        <f t="shared" si="12"/>
        <v>1</v>
      </c>
      <c r="R103" s="1" t="b">
        <f t="shared" si="10"/>
        <v>1</v>
      </c>
      <c r="S103" s="1" t="b">
        <f t="shared" si="13"/>
        <v>1</v>
      </c>
      <c r="T103" s="1" t="b">
        <f t="shared" si="11"/>
        <v>1</v>
      </c>
      <c r="U103" s="1">
        <f t="shared" si="15"/>
        <v>8</v>
      </c>
    </row>
    <row r="104" spans="1:21" ht="23.25" customHeight="1" x14ac:dyDescent="0.4">
      <c r="A104" s="20">
        <v>84</v>
      </c>
      <c r="B104" s="21"/>
      <c r="C104" s="22"/>
      <c r="D104" s="31"/>
      <c r="E104" s="23"/>
      <c r="F104" s="23"/>
      <c r="G104" s="24"/>
      <c r="H104" s="25"/>
      <c r="I104" s="31"/>
      <c r="J104" s="35"/>
      <c r="K104" s="38" t="str">
        <f t="shared" si="9"/>
        <v/>
      </c>
      <c r="P104" s="1" t="str">
        <f t="shared" si="14"/>
        <v/>
      </c>
      <c r="Q104" s="1" t="b">
        <f t="shared" si="12"/>
        <v>1</v>
      </c>
      <c r="R104" s="1" t="b">
        <f t="shared" si="10"/>
        <v>1</v>
      </c>
      <c r="S104" s="1" t="b">
        <f t="shared" si="13"/>
        <v>1</v>
      </c>
      <c r="T104" s="1" t="b">
        <f t="shared" si="11"/>
        <v>1</v>
      </c>
      <c r="U104" s="1">
        <f t="shared" si="15"/>
        <v>8</v>
      </c>
    </row>
    <row r="105" spans="1:21" ht="23.25" customHeight="1" x14ac:dyDescent="0.4">
      <c r="A105" s="20">
        <v>85</v>
      </c>
      <c r="B105" s="21"/>
      <c r="C105" s="22"/>
      <c r="D105" s="31"/>
      <c r="E105" s="23"/>
      <c r="F105" s="23"/>
      <c r="G105" s="24"/>
      <c r="H105" s="25"/>
      <c r="I105" s="31"/>
      <c r="J105" s="35"/>
      <c r="K105" s="38" t="str">
        <f t="shared" si="9"/>
        <v/>
      </c>
      <c r="P105" s="1" t="str">
        <f t="shared" si="14"/>
        <v/>
      </c>
      <c r="Q105" s="1" t="b">
        <f t="shared" si="12"/>
        <v>1</v>
      </c>
      <c r="R105" s="1" t="b">
        <f t="shared" si="10"/>
        <v>1</v>
      </c>
      <c r="S105" s="1" t="b">
        <f t="shared" si="13"/>
        <v>1</v>
      </c>
      <c r="T105" s="1" t="b">
        <f t="shared" si="11"/>
        <v>1</v>
      </c>
      <c r="U105" s="1">
        <f t="shared" si="15"/>
        <v>8</v>
      </c>
    </row>
    <row r="106" spans="1:21" ht="23.25" customHeight="1" x14ac:dyDescent="0.4">
      <c r="A106" s="20">
        <v>86</v>
      </c>
      <c r="B106" s="21"/>
      <c r="C106" s="22"/>
      <c r="D106" s="31"/>
      <c r="E106" s="23"/>
      <c r="F106" s="23"/>
      <c r="G106" s="24"/>
      <c r="H106" s="25"/>
      <c r="I106" s="31"/>
      <c r="J106" s="35"/>
      <c r="K106" s="38" t="str">
        <f t="shared" si="9"/>
        <v/>
      </c>
      <c r="P106" s="1" t="str">
        <f t="shared" si="14"/>
        <v/>
      </c>
      <c r="Q106" s="1" t="b">
        <f t="shared" si="12"/>
        <v>1</v>
      </c>
      <c r="R106" s="1" t="b">
        <f t="shared" si="10"/>
        <v>1</v>
      </c>
      <c r="S106" s="1" t="b">
        <f t="shared" si="13"/>
        <v>1</v>
      </c>
      <c r="T106" s="1" t="b">
        <f t="shared" si="11"/>
        <v>1</v>
      </c>
      <c r="U106" s="1">
        <f t="shared" si="15"/>
        <v>8</v>
      </c>
    </row>
    <row r="107" spans="1:21" ht="23.25" customHeight="1" x14ac:dyDescent="0.4">
      <c r="A107" s="20">
        <v>87</v>
      </c>
      <c r="B107" s="21"/>
      <c r="C107" s="22"/>
      <c r="D107" s="31"/>
      <c r="E107" s="23"/>
      <c r="F107" s="23"/>
      <c r="G107" s="24"/>
      <c r="H107" s="25"/>
      <c r="I107" s="31"/>
      <c r="J107" s="35"/>
      <c r="K107" s="38" t="str">
        <f t="shared" si="9"/>
        <v/>
      </c>
      <c r="P107" s="1" t="str">
        <f t="shared" si="14"/>
        <v/>
      </c>
      <c r="Q107" s="1" t="b">
        <f t="shared" si="12"/>
        <v>1</v>
      </c>
      <c r="R107" s="1" t="b">
        <f t="shared" si="10"/>
        <v>1</v>
      </c>
      <c r="S107" s="1" t="b">
        <f t="shared" si="13"/>
        <v>1</v>
      </c>
      <c r="T107" s="1" t="b">
        <f t="shared" si="11"/>
        <v>1</v>
      </c>
      <c r="U107" s="1">
        <f t="shared" si="15"/>
        <v>8</v>
      </c>
    </row>
    <row r="108" spans="1:21" ht="23.25" customHeight="1" x14ac:dyDescent="0.4">
      <c r="A108" s="20">
        <v>88</v>
      </c>
      <c r="B108" s="21"/>
      <c r="C108" s="22"/>
      <c r="D108" s="31"/>
      <c r="E108" s="23"/>
      <c r="F108" s="23"/>
      <c r="G108" s="24"/>
      <c r="H108" s="25"/>
      <c r="I108" s="31"/>
      <c r="J108" s="35"/>
      <c r="K108" s="38" t="str">
        <f t="shared" si="9"/>
        <v/>
      </c>
      <c r="P108" s="1" t="str">
        <f t="shared" si="14"/>
        <v/>
      </c>
      <c r="Q108" s="1" t="b">
        <f t="shared" si="12"/>
        <v>1</v>
      </c>
      <c r="R108" s="1" t="b">
        <f t="shared" si="10"/>
        <v>1</v>
      </c>
      <c r="S108" s="1" t="b">
        <f t="shared" si="13"/>
        <v>1</v>
      </c>
      <c r="T108" s="1" t="b">
        <f t="shared" si="11"/>
        <v>1</v>
      </c>
      <c r="U108" s="1">
        <f t="shared" si="15"/>
        <v>8</v>
      </c>
    </row>
    <row r="109" spans="1:21" ht="23.25" customHeight="1" x14ac:dyDescent="0.4">
      <c r="A109" s="20">
        <v>89</v>
      </c>
      <c r="B109" s="21"/>
      <c r="C109" s="22"/>
      <c r="D109" s="31"/>
      <c r="E109" s="23"/>
      <c r="F109" s="23"/>
      <c r="G109" s="24"/>
      <c r="H109" s="25"/>
      <c r="I109" s="31"/>
      <c r="J109" s="35"/>
      <c r="K109" s="38" t="str">
        <f t="shared" si="9"/>
        <v/>
      </c>
      <c r="P109" s="1" t="str">
        <f t="shared" si="14"/>
        <v/>
      </c>
      <c r="Q109" s="1" t="b">
        <f t="shared" si="12"/>
        <v>1</v>
      </c>
      <c r="R109" s="1" t="b">
        <f t="shared" si="10"/>
        <v>1</v>
      </c>
      <c r="S109" s="1" t="b">
        <f t="shared" si="13"/>
        <v>1</v>
      </c>
      <c r="T109" s="1" t="b">
        <f t="shared" si="11"/>
        <v>1</v>
      </c>
      <c r="U109" s="1">
        <f t="shared" si="15"/>
        <v>8</v>
      </c>
    </row>
    <row r="110" spans="1:21" ht="23.25" customHeight="1" x14ac:dyDescent="0.4">
      <c r="A110" s="20">
        <v>90</v>
      </c>
      <c r="B110" s="21"/>
      <c r="C110" s="22"/>
      <c r="D110" s="31"/>
      <c r="E110" s="23"/>
      <c r="F110" s="23"/>
      <c r="G110" s="24"/>
      <c r="H110" s="25"/>
      <c r="I110" s="31"/>
      <c r="J110" s="35"/>
      <c r="K110" s="38" t="str">
        <f t="shared" si="9"/>
        <v/>
      </c>
      <c r="P110" s="1" t="str">
        <f t="shared" si="14"/>
        <v/>
      </c>
      <c r="Q110" s="1" t="b">
        <f t="shared" si="12"/>
        <v>1</v>
      </c>
      <c r="R110" s="1" t="b">
        <f t="shared" si="10"/>
        <v>1</v>
      </c>
      <c r="S110" s="1" t="b">
        <f t="shared" si="13"/>
        <v>1</v>
      </c>
      <c r="T110" s="1" t="b">
        <f t="shared" si="11"/>
        <v>1</v>
      </c>
      <c r="U110" s="1">
        <f t="shared" si="15"/>
        <v>8</v>
      </c>
    </row>
    <row r="111" spans="1:21" ht="23.25" customHeight="1" x14ac:dyDescent="0.4">
      <c r="A111" s="20">
        <v>91</v>
      </c>
      <c r="B111" s="21"/>
      <c r="C111" s="22"/>
      <c r="D111" s="31"/>
      <c r="E111" s="23"/>
      <c r="F111" s="23"/>
      <c r="G111" s="24"/>
      <c r="H111" s="25"/>
      <c r="I111" s="31"/>
      <c r="J111" s="35"/>
      <c r="K111" s="38" t="str">
        <f t="shared" si="9"/>
        <v/>
      </c>
      <c r="P111" s="1" t="str">
        <f t="shared" si="14"/>
        <v/>
      </c>
      <c r="Q111" s="1" t="b">
        <f t="shared" si="12"/>
        <v>1</v>
      </c>
      <c r="R111" s="1" t="b">
        <f t="shared" si="10"/>
        <v>1</v>
      </c>
      <c r="S111" s="1" t="b">
        <f t="shared" si="13"/>
        <v>1</v>
      </c>
      <c r="T111" s="1" t="b">
        <f t="shared" si="11"/>
        <v>1</v>
      </c>
      <c r="U111" s="1">
        <f t="shared" si="15"/>
        <v>8</v>
      </c>
    </row>
    <row r="112" spans="1:21" ht="23.25" customHeight="1" x14ac:dyDescent="0.4">
      <c r="A112" s="20">
        <v>92</v>
      </c>
      <c r="B112" s="21"/>
      <c r="C112" s="22"/>
      <c r="D112" s="31"/>
      <c r="E112" s="23"/>
      <c r="F112" s="23"/>
      <c r="G112" s="24"/>
      <c r="H112" s="25"/>
      <c r="I112" s="31"/>
      <c r="J112" s="35"/>
      <c r="K112" s="38" t="str">
        <f t="shared" si="9"/>
        <v/>
      </c>
      <c r="P112" s="1" t="str">
        <f t="shared" si="14"/>
        <v/>
      </c>
      <c r="Q112" s="1" t="b">
        <f t="shared" si="12"/>
        <v>1</v>
      </c>
      <c r="R112" s="1" t="b">
        <f t="shared" si="10"/>
        <v>1</v>
      </c>
      <c r="S112" s="1" t="b">
        <f t="shared" si="13"/>
        <v>1</v>
      </c>
      <c r="T112" s="1" t="b">
        <f t="shared" si="11"/>
        <v>1</v>
      </c>
      <c r="U112" s="1">
        <f t="shared" si="15"/>
        <v>8</v>
      </c>
    </row>
    <row r="113" spans="1:21" ht="23.25" customHeight="1" x14ac:dyDescent="0.4">
      <c r="A113" s="20">
        <v>93</v>
      </c>
      <c r="B113" s="21"/>
      <c r="C113" s="22"/>
      <c r="D113" s="31"/>
      <c r="E113" s="23"/>
      <c r="F113" s="23"/>
      <c r="G113" s="24"/>
      <c r="H113" s="25"/>
      <c r="I113" s="31"/>
      <c r="J113" s="35"/>
      <c r="K113" s="38" t="str">
        <f t="shared" si="9"/>
        <v/>
      </c>
      <c r="P113" s="1" t="str">
        <f t="shared" si="14"/>
        <v/>
      </c>
      <c r="Q113" s="1" t="b">
        <f t="shared" si="12"/>
        <v>1</v>
      </c>
      <c r="R113" s="1" t="b">
        <f t="shared" si="10"/>
        <v>1</v>
      </c>
      <c r="S113" s="1" t="b">
        <f t="shared" si="13"/>
        <v>1</v>
      </c>
      <c r="T113" s="1" t="b">
        <f t="shared" si="11"/>
        <v>1</v>
      </c>
      <c r="U113" s="1">
        <f t="shared" si="15"/>
        <v>8</v>
      </c>
    </row>
    <row r="114" spans="1:21" ht="23.25" customHeight="1" x14ac:dyDescent="0.4">
      <c r="A114" s="20">
        <v>94</v>
      </c>
      <c r="B114" s="21"/>
      <c r="C114" s="22"/>
      <c r="D114" s="31"/>
      <c r="E114" s="23"/>
      <c r="F114" s="23"/>
      <c r="G114" s="24"/>
      <c r="H114" s="25"/>
      <c r="I114" s="31"/>
      <c r="J114" s="35"/>
      <c r="K114" s="38" t="str">
        <f t="shared" si="9"/>
        <v/>
      </c>
      <c r="P114" s="1" t="str">
        <f t="shared" si="14"/>
        <v/>
      </c>
      <c r="Q114" s="1" t="b">
        <f t="shared" si="12"/>
        <v>1</v>
      </c>
      <c r="R114" s="1" t="b">
        <f t="shared" si="10"/>
        <v>1</v>
      </c>
      <c r="S114" s="1" t="b">
        <f t="shared" si="13"/>
        <v>1</v>
      </c>
      <c r="T114" s="1" t="b">
        <f t="shared" si="11"/>
        <v>1</v>
      </c>
      <c r="U114" s="1">
        <f t="shared" si="15"/>
        <v>8</v>
      </c>
    </row>
    <row r="115" spans="1:21" ht="23.25" customHeight="1" x14ac:dyDescent="0.4">
      <c r="A115" s="20">
        <v>95</v>
      </c>
      <c r="B115" s="21"/>
      <c r="C115" s="22"/>
      <c r="D115" s="31"/>
      <c r="E115" s="23"/>
      <c r="F115" s="23"/>
      <c r="G115" s="24"/>
      <c r="H115" s="25"/>
      <c r="I115" s="31"/>
      <c r="J115" s="35"/>
      <c r="K115" s="38" t="str">
        <f t="shared" si="9"/>
        <v/>
      </c>
      <c r="P115" s="1" t="str">
        <f t="shared" si="14"/>
        <v/>
      </c>
      <c r="Q115" s="1" t="b">
        <f t="shared" si="12"/>
        <v>1</v>
      </c>
      <c r="R115" s="1" t="b">
        <f t="shared" si="10"/>
        <v>1</v>
      </c>
      <c r="S115" s="1" t="b">
        <f t="shared" si="13"/>
        <v>1</v>
      </c>
      <c r="T115" s="1" t="b">
        <f t="shared" si="11"/>
        <v>1</v>
      </c>
      <c r="U115" s="1">
        <f t="shared" si="15"/>
        <v>8</v>
      </c>
    </row>
    <row r="116" spans="1:21" ht="23.25" customHeight="1" x14ac:dyDescent="0.4">
      <c r="A116" s="20">
        <v>96</v>
      </c>
      <c r="B116" s="21"/>
      <c r="C116" s="22"/>
      <c r="D116" s="31"/>
      <c r="E116" s="23"/>
      <c r="F116" s="23"/>
      <c r="G116" s="24"/>
      <c r="H116" s="25"/>
      <c r="I116" s="31"/>
      <c r="J116" s="35"/>
      <c r="K116" s="38" t="str">
        <f t="shared" si="9"/>
        <v/>
      </c>
      <c r="P116" s="1" t="str">
        <f t="shared" si="14"/>
        <v/>
      </c>
      <c r="Q116" s="1" t="b">
        <f t="shared" si="12"/>
        <v>1</v>
      </c>
      <c r="R116" s="1" t="b">
        <f t="shared" si="10"/>
        <v>1</v>
      </c>
      <c r="S116" s="1" t="b">
        <f t="shared" si="13"/>
        <v>1</v>
      </c>
      <c r="T116" s="1" t="b">
        <f t="shared" si="11"/>
        <v>1</v>
      </c>
      <c r="U116" s="1">
        <f t="shared" si="15"/>
        <v>8</v>
      </c>
    </row>
    <row r="117" spans="1:21" ht="23.25" customHeight="1" x14ac:dyDescent="0.4">
      <c r="A117" s="20">
        <v>97</v>
      </c>
      <c r="B117" s="21"/>
      <c r="C117" s="22"/>
      <c r="D117" s="31"/>
      <c r="E117" s="23"/>
      <c r="F117" s="23"/>
      <c r="G117" s="24"/>
      <c r="H117" s="25"/>
      <c r="I117" s="31"/>
      <c r="J117" s="35"/>
      <c r="K117" s="38" t="str">
        <f t="shared" si="9"/>
        <v/>
      </c>
      <c r="P117" s="1" t="str">
        <f t="shared" si="14"/>
        <v/>
      </c>
      <c r="Q117" s="1" t="b">
        <f t="shared" si="12"/>
        <v>1</v>
      </c>
      <c r="R117" s="1" t="b">
        <f t="shared" si="10"/>
        <v>1</v>
      </c>
      <c r="S117" s="1" t="b">
        <f t="shared" si="13"/>
        <v>1</v>
      </c>
      <c r="T117" s="1" t="b">
        <f t="shared" si="11"/>
        <v>1</v>
      </c>
      <c r="U117" s="1">
        <f t="shared" si="15"/>
        <v>8</v>
      </c>
    </row>
    <row r="118" spans="1:21" ht="23.25" customHeight="1" x14ac:dyDescent="0.4">
      <c r="A118" s="20">
        <v>98</v>
      </c>
      <c r="B118" s="21"/>
      <c r="C118" s="22"/>
      <c r="D118" s="31"/>
      <c r="E118" s="23"/>
      <c r="F118" s="23"/>
      <c r="G118" s="24"/>
      <c r="H118" s="25"/>
      <c r="I118" s="31"/>
      <c r="J118" s="35"/>
      <c r="K118" s="38" t="str">
        <f t="shared" si="9"/>
        <v/>
      </c>
      <c r="P118" s="1" t="str">
        <f t="shared" si="14"/>
        <v/>
      </c>
      <c r="Q118" s="1" t="b">
        <f t="shared" si="12"/>
        <v>1</v>
      </c>
      <c r="R118" s="1" t="b">
        <f t="shared" si="10"/>
        <v>1</v>
      </c>
      <c r="S118" s="1" t="b">
        <f t="shared" si="13"/>
        <v>1</v>
      </c>
      <c r="T118" s="1" t="b">
        <f t="shared" si="11"/>
        <v>1</v>
      </c>
      <c r="U118" s="1">
        <f t="shared" si="15"/>
        <v>8</v>
      </c>
    </row>
    <row r="119" spans="1:21" ht="23.25" customHeight="1" x14ac:dyDescent="0.4">
      <c r="A119" s="20">
        <v>99</v>
      </c>
      <c r="B119" s="21"/>
      <c r="C119" s="22"/>
      <c r="D119" s="31"/>
      <c r="E119" s="23"/>
      <c r="F119" s="23"/>
      <c r="G119" s="24"/>
      <c r="H119" s="25"/>
      <c r="I119" s="31"/>
      <c r="J119" s="35"/>
      <c r="K119" s="38" t="str">
        <f t="shared" si="9"/>
        <v/>
      </c>
      <c r="P119" s="1" t="str">
        <f t="shared" si="14"/>
        <v/>
      </c>
      <c r="Q119" s="1" t="b">
        <f t="shared" si="12"/>
        <v>1</v>
      </c>
      <c r="R119" s="1" t="b">
        <f t="shared" si="10"/>
        <v>1</v>
      </c>
      <c r="S119" s="1" t="b">
        <f t="shared" si="13"/>
        <v>1</v>
      </c>
      <c r="T119" s="1" t="b">
        <f t="shared" si="11"/>
        <v>1</v>
      </c>
      <c r="U119" s="1">
        <f t="shared" si="15"/>
        <v>8</v>
      </c>
    </row>
    <row r="120" spans="1:21" ht="23.25" customHeight="1" x14ac:dyDescent="0.4">
      <c r="A120" s="20">
        <v>100</v>
      </c>
      <c r="B120" s="21"/>
      <c r="C120" s="22"/>
      <c r="D120" s="31"/>
      <c r="E120" s="23"/>
      <c r="F120" s="23"/>
      <c r="G120" s="24"/>
      <c r="H120" s="25"/>
      <c r="I120" s="31"/>
      <c r="J120" s="35"/>
      <c r="K120" s="38" t="str">
        <f t="shared" si="9"/>
        <v/>
      </c>
      <c r="P120" s="1" t="str">
        <f t="shared" si="14"/>
        <v/>
      </c>
      <c r="Q120" s="1" t="b">
        <f t="shared" si="12"/>
        <v>1</v>
      </c>
      <c r="R120" s="1" t="b">
        <f t="shared" si="10"/>
        <v>1</v>
      </c>
      <c r="S120" s="1" t="b">
        <f t="shared" si="13"/>
        <v>1</v>
      </c>
      <c r="T120" s="1" t="b">
        <f t="shared" si="11"/>
        <v>1</v>
      </c>
      <c r="U120" s="1">
        <f t="shared" si="15"/>
        <v>8</v>
      </c>
    </row>
    <row r="121" spans="1:21" ht="23.25" customHeight="1" x14ac:dyDescent="0.4"/>
    <row r="122" spans="1:21" ht="23.25" customHeight="1" x14ac:dyDescent="0.4"/>
    <row r="123" spans="1:21" ht="23.25" customHeight="1" x14ac:dyDescent="0.4"/>
    <row r="124" spans="1:21" ht="23.25" customHeight="1" x14ac:dyDescent="0.4"/>
  </sheetData>
  <sheetProtection algorithmName="SHA-512" hashValue="N0/Tybm1XI5jQtSbsYOm2n2Ev5hsyzxqi/+9g3jUmRQbT8xm1rV+E4SgafhL2AzuINU6Z902I+0gEeI8z8dcFA==" saltValue="D/KTIlTIlA3K/aFjvptCmg==" spinCount="100000" sheet="1" objects="1" scenarios="1"/>
  <mergeCells count="25">
    <mergeCell ref="L20:M20"/>
    <mergeCell ref="C18:D18"/>
    <mergeCell ref="F9:G9"/>
    <mergeCell ref="A8:B8"/>
    <mergeCell ref="A18:B18"/>
    <mergeCell ref="C15:G15"/>
    <mergeCell ref="A9:B9"/>
    <mergeCell ref="A10:B10"/>
    <mergeCell ref="A11:B11"/>
    <mergeCell ref="C10:G10"/>
    <mergeCell ref="C11:G11"/>
    <mergeCell ref="C12:G12"/>
    <mergeCell ref="C13:G13"/>
    <mergeCell ref="C14:G14"/>
    <mergeCell ref="A1:K1"/>
    <mergeCell ref="A5:E5"/>
    <mergeCell ref="H17:J17"/>
    <mergeCell ref="H18:J18"/>
    <mergeCell ref="A4:B4"/>
    <mergeCell ref="C4:E4"/>
    <mergeCell ref="A2:E2"/>
    <mergeCell ref="A3:E3"/>
    <mergeCell ref="I3:K3"/>
    <mergeCell ref="I4:K6"/>
    <mergeCell ref="H10:J10"/>
  </mergeCells>
  <phoneticPr fontId="1"/>
  <conditionalFormatting sqref="A20:K120">
    <cfRule type="expression" dxfId="2" priority="12">
      <formula>IF($J20&lt;&gt;"",TRUE,FALSE)</formula>
    </cfRule>
  </conditionalFormatting>
  <conditionalFormatting sqref="B21:K120">
    <cfRule type="expression" dxfId="1" priority="11">
      <formula>IF(ROW()&gt;$F$9+20,TRUE,FALSE)</formula>
    </cfRule>
  </conditionalFormatting>
  <conditionalFormatting sqref="I4:K6">
    <cfRule type="expression" dxfId="0" priority="1">
      <formula>IF(OR($O$4=1,$O$4=2),TRUE,FALSE)</formula>
    </cfRule>
  </conditionalFormatting>
  <dataValidations count="3">
    <dataValidation type="list" allowBlank="1" showInputMessage="1" showErrorMessage="1" sqref="C20:C120" xr:uid="{FE4A5770-3823-4760-963E-6920E3CE9EAB}">
      <formula1>"9:00,10:00,11:00,13:30,14:30,15:30,16:30"</formula1>
    </dataValidation>
    <dataValidation type="whole" allowBlank="1" showInputMessage="1" showErrorMessage="1" sqref="F9:G9" xr:uid="{F18873FA-516A-4CA7-AA38-EFE91CFEACA6}">
      <formula1>1</formula1>
      <formula2>100</formula2>
    </dataValidation>
    <dataValidation type="textLength" allowBlank="1" showInputMessage="1" showErrorMessage="1" sqref="D9" xr:uid="{250EF7F4-897F-4E67-8931-40DFFA5775BB}">
      <formula1>6</formula1>
      <formula2>6</formula2>
    </dataValidation>
  </dataValidations>
  <hyperlinks>
    <hyperlink ref="C4" r:id="rId1" display="Oh-shokuiki@hamurasankei.or.jp" xr:uid="{7B471B7D-D072-4F71-BBA3-DE29A3582865}"/>
  </hyperlinks>
  <pageMargins left="0.25" right="0.25" top="0.75" bottom="0.75" header="0.3" footer="0.3"/>
  <pageSetup paperSize="9" scale="50"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予約シート</vt:lpstr>
      <vt:lpstr>予約シート!Print_Area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k_yoshizawa</dc:creator>
  <cp:lastModifiedBy>k_yoshizawa</cp:lastModifiedBy>
  <cp:lastPrinted>2021-07-29T13:33:31Z</cp:lastPrinted>
  <dcterms:created xsi:type="dcterms:W3CDTF">2021-07-20T12:26:05Z</dcterms:created>
  <dcterms:modified xsi:type="dcterms:W3CDTF">2021-07-31T09:06:38Z</dcterms:modified>
</cp:coreProperties>
</file>